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8190" tabRatio="211" activeTab="0"/>
  </bookViews>
  <sheets>
    <sheet name="Меню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<sst xmlns="http://schemas.openxmlformats.org/spreadsheetml/2006/main" count="439" uniqueCount="130">
  <si>
    <t>№ рецептуры</t>
  </si>
  <si>
    <t>Наименование блюд</t>
  </si>
  <si>
    <t>Ккал</t>
  </si>
  <si>
    <t>Б</t>
  </si>
  <si>
    <t>Ж</t>
  </si>
  <si>
    <t>У</t>
  </si>
  <si>
    <t>Ca</t>
  </si>
  <si>
    <t xml:space="preserve"> Mg</t>
  </si>
  <si>
    <t>P</t>
  </si>
  <si>
    <t>Fe</t>
  </si>
  <si>
    <t>A</t>
  </si>
  <si>
    <t>B1</t>
  </si>
  <si>
    <t>C</t>
  </si>
  <si>
    <t xml:space="preserve">                                       День 1      ЗАВТРАК                                                        </t>
  </si>
  <si>
    <t xml:space="preserve">                        День 1      ОБЕД                                                 </t>
  </si>
  <si>
    <t>№96</t>
  </si>
  <si>
    <t>Сметана</t>
  </si>
  <si>
    <t xml:space="preserve">                                       День 2      ЗАВТРАК                                                        </t>
  </si>
  <si>
    <t xml:space="preserve">                        День 2      ОБЕД                                                 </t>
  </si>
  <si>
    <t>№88</t>
  </si>
  <si>
    <t xml:space="preserve">                                       День 3      ЗАВТРАК                                                        </t>
  </si>
  <si>
    <t xml:space="preserve">                        День 3      ОБЕД                                                 </t>
  </si>
  <si>
    <t xml:space="preserve">                                       День 4      ЗАВТРАК                                                        </t>
  </si>
  <si>
    <t xml:space="preserve">                        День 4      ОБЕД                                                 </t>
  </si>
  <si>
    <t>№82</t>
  </si>
  <si>
    <t>Борщ с капустой и картофелем</t>
  </si>
  <si>
    <t xml:space="preserve">                                       День 5      ЗАВТРАК                                                        </t>
  </si>
  <si>
    <t xml:space="preserve">                        День 5      ОБЕД                                                 </t>
  </si>
  <si>
    <t>№294</t>
  </si>
  <si>
    <t xml:space="preserve">                                       День 6      ЗАВТРАК                                                        </t>
  </si>
  <si>
    <t xml:space="preserve">                        День 6      ОБЕД                                                 </t>
  </si>
  <si>
    <t xml:space="preserve">                                       День 7      ЗАВТРАК                                                        </t>
  </si>
  <si>
    <t xml:space="preserve">                        День 7      ОБЕД                                                 </t>
  </si>
  <si>
    <t xml:space="preserve">                                       День 8      ЗАВТРАК                                                        </t>
  </si>
  <si>
    <t xml:space="preserve">                        День 8      ОБЕД                                                 </t>
  </si>
  <si>
    <t xml:space="preserve">                                       День 9      ЗАВТРАК                                                        </t>
  </si>
  <si>
    <t xml:space="preserve">                        День 9      ОБЕД                                                 </t>
  </si>
  <si>
    <t>№99</t>
  </si>
  <si>
    <t xml:space="preserve">                                       День 10      ЗАВТРАК                                                        </t>
  </si>
  <si>
    <t xml:space="preserve">                        День 10      ОБЕД                                                 </t>
  </si>
  <si>
    <t xml:space="preserve">                                       День 11      ЗАВТРАК                                                        </t>
  </si>
  <si>
    <t xml:space="preserve">                        День 11      ОБЕД                                                 </t>
  </si>
  <si>
    <t xml:space="preserve">                                       День 12      ЗАВТРАК                                                        </t>
  </si>
  <si>
    <t xml:space="preserve">                        День 12      ОБЕД                                                 </t>
  </si>
  <si>
    <t>№103</t>
  </si>
  <si>
    <t>Федеральная служба по надзору в</t>
  </si>
  <si>
    <t>сфере защиты прав потребителей</t>
  </si>
  <si>
    <t>и благополучия человека</t>
  </si>
  <si>
    <t>УПРАВЛЕНИЕ РОСПОТРЕБНАДЗОРА</t>
  </si>
  <si>
    <t>ПО ТОМСКОЙ ОБЛАСТИ</t>
  </si>
  <si>
    <t>Заместитель начальника отдела</t>
  </si>
  <si>
    <t>санитарного надзора</t>
  </si>
  <si>
    <t>ЦИКЛИЧНОЕ МЕНЮ</t>
  </si>
  <si>
    <t>с ограниченными возможностями здоровья</t>
  </si>
  <si>
    <t>Итого:</t>
  </si>
  <si>
    <t>Итого за день:</t>
  </si>
  <si>
    <t>Хлеб ржано-пшеничный обогащенный йодатом калия</t>
  </si>
  <si>
    <t>Хлеб пшеничный обогащенный йодатом калия</t>
  </si>
  <si>
    <t>Е</t>
  </si>
  <si>
    <t>Е.А. Апсалямова</t>
  </si>
  <si>
    <t>Макаронные изделия отварные</t>
  </si>
  <si>
    <t>Щи из свежей капусты с картофелем</t>
  </si>
  <si>
    <t>Пюре картофельное</t>
  </si>
  <si>
    <t>Суп картофельный с макаронными изделиями</t>
  </si>
  <si>
    <t>Суп из овощей</t>
  </si>
  <si>
    <t>Рассольник ленинградский (с перловой крупой)</t>
  </si>
  <si>
    <t>Выход  (гр., шт., ед.)</t>
  </si>
  <si>
    <t>№119</t>
  </si>
  <si>
    <t>№171</t>
  </si>
  <si>
    <t xml:space="preserve">Суп с бобовыми </t>
  </si>
  <si>
    <t>1./25</t>
  </si>
  <si>
    <t>№ 291</t>
  </si>
  <si>
    <t>Плов из птицы</t>
  </si>
  <si>
    <t>Соус сметанный ( с томатом, с луком, с томатом и луком), соус молочный, соус томатный.</t>
  </si>
  <si>
    <t>№ 309</t>
  </si>
  <si>
    <t>№342, №346, №348, №349, №350, №355, №356, №358</t>
  </si>
  <si>
    <t>ТТК</t>
  </si>
  <si>
    <t>№421</t>
  </si>
  <si>
    <t>Птица тушеная в соусе (кур.филе)</t>
  </si>
  <si>
    <t>№290</t>
  </si>
  <si>
    <t>№ 246</t>
  </si>
  <si>
    <t>Итого :</t>
  </si>
  <si>
    <t>№330,№331,№332, №333</t>
  </si>
  <si>
    <t>№ 305</t>
  </si>
  <si>
    <t>Рис припущенный</t>
  </si>
  <si>
    <t xml:space="preserve">Гуляш из куриного филе </t>
  </si>
  <si>
    <t xml:space="preserve">                                              Согласовано:</t>
  </si>
  <si>
    <t>на обеспечение бесплатным двухразовым питанием обучающихся</t>
  </si>
  <si>
    <t xml:space="preserve">                        Утверждаю:</t>
  </si>
  <si>
    <t xml:space="preserve">                           ИП Ляпко И.Г.</t>
  </si>
  <si>
    <t xml:space="preserve">                                                                  Директор МАОУ СОШ №  </t>
  </si>
  <si>
    <t xml:space="preserve">                                                                  Директор МБОУ СОШ № 49  </t>
  </si>
  <si>
    <t xml:space="preserve">                                                                  Директор МАОУ гимназия №  </t>
  </si>
  <si>
    <t xml:space="preserve">                                                                  Директор МАОУ лицей № 51 </t>
  </si>
  <si>
    <t>Мучное кулинарное / Сдобное изделие</t>
  </si>
  <si>
    <t>50/75</t>
  </si>
  <si>
    <t xml:space="preserve">Каша рассыпчатая гречневая </t>
  </si>
  <si>
    <t>Биточки, рубленые из птицы</t>
  </si>
  <si>
    <t>№312</t>
  </si>
  <si>
    <t>11-18 лет</t>
  </si>
  <si>
    <t xml:space="preserve">                           ИП И.Г. Ляпко </t>
  </si>
  <si>
    <t>№ 379/380/382/383 /242 /349 /346/348 / 378 / 377 /376</t>
  </si>
  <si>
    <t>Кофейный напиток с молоком /Кофейный напиток с молоком сгущенным / Какао с молоком / Какао с молоком сгущенным /Чай с сахаром/Чай с молоком /Чай с медом/ Чай с лимоном /Чай со сгущенным молоком</t>
  </si>
  <si>
    <t>№ 173, 174,181</t>
  </si>
  <si>
    <t>Каша молочная из пшенной, овсяной, гречневой, рисовой, кукурузной, манной, пшеничной и др. круп</t>
  </si>
  <si>
    <t>200</t>
  </si>
  <si>
    <t>№210</t>
  </si>
  <si>
    <t>Омлет натуральный с маслом</t>
  </si>
  <si>
    <t>№268</t>
  </si>
  <si>
    <t>Макаронные отварные с овощами</t>
  </si>
  <si>
    <t xml:space="preserve">Котлета рыбная </t>
  </si>
  <si>
    <t>Биточки  мясные</t>
  </si>
  <si>
    <t>120/10</t>
  </si>
  <si>
    <t>№297</t>
  </si>
  <si>
    <t>Фрикадельки куриные</t>
  </si>
  <si>
    <t>80</t>
  </si>
  <si>
    <t>Компот из свежих фруктов или свежих ягод или сухофруктов или напиток / кисель витаминизированный</t>
  </si>
  <si>
    <t>№ 224</t>
  </si>
  <si>
    <t>Запеканка из творога с морковью со сгущенным молоком</t>
  </si>
  <si>
    <t>№278</t>
  </si>
  <si>
    <t>Тефтели куриные с соусом</t>
  </si>
  <si>
    <t>80/30</t>
  </si>
  <si>
    <t>№ 243</t>
  </si>
  <si>
    <t>Сосиски или колбаса отварные</t>
  </si>
  <si>
    <t>№ 70, 71, 136</t>
  </si>
  <si>
    <t>Овощи свежие или консервированные / тушеные</t>
  </si>
  <si>
    <t>30/60</t>
  </si>
  <si>
    <t>140/20</t>
  </si>
  <si>
    <t>100</t>
  </si>
  <si>
    <t>Примерное меню для оздоровительного лагеря с дневным прибыванием  с 7 до 11 лет  (185руб.)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</si>
</sst>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&quot; &quot;???/???"/>
    <numFmt numFmtId="174" formatCode="[$-FC19]d\ mmmm\ yyyy\ &quot;г.&quot;"/>
    <numFmt numFmtId="175" formatCode="dd/mm/yy;@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т"/>
      <family val="0"/>
    </font>
    <font>
      <b/>
      <sz val="15"/>
      <name val="т"/>
      <family val="0"/>
    </font>
    <font>
      <b/>
      <sz val="15"/>
      <color indexed="8"/>
      <name val="т"/>
      <family val="0"/>
    </font>
    <font>
      <sz val="15"/>
      <name val="т"/>
      <family val="0"/>
    </font>
    <font>
      <sz val="15"/>
      <color indexed="8"/>
      <name val="т"/>
      <family val="0"/>
    </font>
    <font>
      <b/>
      <sz val="11"/>
      <color indexed="8"/>
      <name val="т"/>
      <family val="0"/>
    </font>
    <font>
      <sz val="12"/>
      <color indexed="8"/>
      <name val="т"/>
      <family val="0"/>
    </font>
    <font>
      <sz val="14"/>
      <name val="т"/>
      <family val="0"/>
    </font>
    <font>
      <sz val="14"/>
      <color indexed="8"/>
      <name val="т"/>
      <family val="0"/>
    </font>
    <font>
      <b/>
      <sz val="14"/>
      <color indexed="8"/>
      <name val="т"/>
      <family val="0"/>
    </font>
    <font>
      <sz val="16"/>
      <color indexed="8"/>
      <name val="т"/>
      <family val="0"/>
    </font>
    <font>
      <b/>
      <sz val="16"/>
      <name val="т"/>
      <family val="0"/>
    </font>
    <font>
      <b/>
      <sz val="16"/>
      <color indexed="8"/>
      <name val="т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7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8" fillId="23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18" fillId="2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top"/>
    </xf>
    <xf numFmtId="1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right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1" fontId="19" fillId="0" borderId="17" xfId="0" applyNumberFormat="1" applyFont="1" applyBorder="1" applyAlignment="1">
      <alignment horizontal="right" vertical="center"/>
    </xf>
    <xf numFmtId="1" fontId="19" fillId="0" borderId="28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4"/>
  <sheetViews>
    <sheetView tabSelected="1" zoomScale="75" zoomScaleNormal="75" zoomScalePageLayoutView="0" workbookViewId="0" topLeftCell="A1">
      <selection activeCell="A197" sqref="A1:O197"/>
    </sheetView>
  </sheetViews>
  <sheetFormatPr defaultColWidth="9.00390625" defaultRowHeight="15"/>
  <cols>
    <col min="1" max="1" width="13.421875" style="10" customWidth="1"/>
    <col min="2" max="2" width="34.00390625" style="17" customWidth="1"/>
    <col min="3" max="3" width="9.140625" style="10" customWidth="1"/>
    <col min="4" max="14" width="7.7109375" style="30" customWidth="1"/>
    <col min="15" max="15" width="7.7109375" style="56" customWidth="1"/>
    <col min="16" max="16384" width="9.00390625" style="1" customWidth="1"/>
  </cols>
  <sheetData>
    <row r="1" spans="1:15" ht="51" customHeight="1" thickBot="1">
      <c r="A1" s="85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s="57" customFormat="1" ht="73.5" customHeight="1">
      <c r="A2" s="64" t="s">
        <v>0</v>
      </c>
      <c r="B2" s="65" t="s">
        <v>1</v>
      </c>
      <c r="C2" s="65" t="s">
        <v>66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58</v>
      </c>
      <c r="O2" s="67" t="s">
        <v>12</v>
      </c>
    </row>
    <row r="3" spans="1:15" s="36" customFormat="1" ht="23.25" customHeight="1">
      <c r="A3" s="93" t="s">
        <v>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s="36" customFormat="1" ht="73.5" customHeight="1">
      <c r="A4" s="74" t="s">
        <v>103</v>
      </c>
      <c r="B4" s="12" t="s">
        <v>104</v>
      </c>
      <c r="C4" s="19" t="s">
        <v>105</v>
      </c>
      <c r="D4" s="20">
        <v>210.5</v>
      </c>
      <c r="E4" s="20">
        <v>7</v>
      </c>
      <c r="F4" s="20">
        <v>5.8</v>
      </c>
      <c r="G4" s="20">
        <v>32.7</v>
      </c>
      <c r="H4" s="20">
        <v>105.6</v>
      </c>
      <c r="I4" s="20">
        <v>86.8</v>
      </c>
      <c r="J4" s="20">
        <v>184.8</v>
      </c>
      <c r="K4" s="20">
        <v>2.3</v>
      </c>
      <c r="L4" s="20">
        <v>15.1</v>
      </c>
      <c r="M4" s="20">
        <v>0</v>
      </c>
      <c r="N4" s="20">
        <v>0</v>
      </c>
      <c r="O4" s="49">
        <v>0.8</v>
      </c>
    </row>
    <row r="5" spans="1:15" s="36" customFormat="1" ht="36" customHeight="1">
      <c r="A5" s="68" t="s">
        <v>77</v>
      </c>
      <c r="B5" s="11" t="s">
        <v>94</v>
      </c>
      <c r="C5" s="18" t="s">
        <v>95</v>
      </c>
      <c r="D5" s="3">
        <v>132</v>
      </c>
      <c r="E5" s="3">
        <v>2.8</v>
      </c>
      <c r="F5" s="3">
        <v>8.8</v>
      </c>
      <c r="G5" s="3">
        <v>19.4</v>
      </c>
      <c r="H5" s="3">
        <v>19.8</v>
      </c>
      <c r="I5" s="3">
        <v>7.8</v>
      </c>
      <c r="J5" s="3">
        <v>42.5</v>
      </c>
      <c r="K5" s="3">
        <v>0</v>
      </c>
      <c r="L5" s="3">
        <v>7.6</v>
      </c>
      <c r="M5" s="3">
        <v>0</v>
      </c>
      <c r="N5" s="3">
        <v>0</v>
      </c>
      <c r="O5" s="46">
        <v>0</v>
      </c>
    </row>
    <row r="6" spans="1:15" s="36" customFormat="1" ht="120.75" customHeight="1">
      <c r="A6" s="45" t="s">
        <v>101</v>
      </c>
      <c r="B6" s="11" t="s">
        <v>102</v>
      </c>
      <c r="C6" s="3">
        <v>200</v>
      </c>
      <c r="D6" s="3">
        <v>124</v>
      </c>
      <c r="E6" s="3">
        <v>2.8</v>
      </c>
      <c r="F6" s="3">
        <v>2</v>
      </c>
      <c r="G6" s="3">
        <v>22.3</v>
      </c>
      <c r="H6" s="3">
        <v>6</v>
      </c>
      <c r="I6" s="3">
        <v>8.6</v>
      </c>
      <c r="J6" s="3">
        <v>7.7</v>
      </c>
      <c r="K6" s="3">
        <v>0</v>
      </c>
      <c r="L6" s="3">
        <v>0</v>
      </c>
      <c r="M6" s="3">
        <v>0</v>
      </c>
      <c r="N6" s="3">
        <v>0</v>
      </c>
      <c r="O6" s="46">
        <v>0</v>
      </c>
    </row>
    <row r="7" spans="1:15" s="36" customFormat="1" ht="23.25" customHeight="1">
      <c r="A7" s="68"/>
      <c r="B7" s="90" t="s">
        <v>54</v>
      </c>
      <c r="C7" s="90"/>
      <c r="D7" s="3">
        <f aca="true" t="shared" si="0" ref="D7:O7">SUM(D4:D6)</f>
        <v>466.5</v>
      </c>
      <c r="E7" s="3">
        <f t="shared" si="0"/>
        <v>12.600000000000001</v>
      </c>
      <c r="F7" s="3">
        <f t="shared" si="0"/>
        <v>16.6</v>
      </c>
      <c r="G7" s="3">
        <f t="shared" si="0"/>
        <v>74.4</v>
      </c>
      <c r="H7" s="3">
        <f t="shared" si="0"/>
        <v>131.39999999999998</v>
      </c>
      <c r="I7" s="3">
        <f t="shared" si="0"/>
        <v>103.19999999999999</v>
      </c>
      <c r="J7" s="3">
        <f t="shared" si="0"/>
        <v>235</v>
      </c>
      <c r="K7" s="3">
        <f t="shared" si="0"/>
        <v>2.3</v>
      </c>
      <c r="L7" s="3">
        <f t="shared" si="0"/>
        <v>22.7</v>
      </c>
      <c r="M7" s="3">
        <f t="shared" si="0"/>
        <v>0</v>
      </c>
      <c r="N7" s="3">
        <f t="shared" si="0"/>
        <v>0</v>
      </c>
      <c r="O7" s="3">
        <f t="shared" si="0"/>
        <v>0.8</v>
      </c>
    </row>
    <row r="8" spans="1:15" s="36" customFormat="1" ht="23.25" customHeight="1">
      <c r="A8" s="93" t="s">
        <v>14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1:15" s="36" customFormat="1" ht="49.5" customHeight="1">
      <c r="A9" s="50" t="s">
        <v>124</v>
      </c>
      <c r="B9" s="12" t="s">
        <v>125</v>
      </c>
      <c r="C9" s="20" t="s">
        <v>126</v>
      </c>
      <c r="D9" s="20">
        <v>80</v>
      </c>
      <c r="E9" s="20">
        <v>8</v>
      </c>
      <c r="F9" s="20">
        <v>0.8</v>
      </c>
      <c r="G9" s="20">
        <v>13.4</v>
      </c>
      <c r="H9" s="20">
        <v>40</v>
      </c>
      <c r="I9" s="20">
        <v>120</v>
      </c>
      <c r="J9" s="20">
        <v>360</v>
      </c>
      <c r="K9" s="20">
        <v>0</v>
      </c>
      <c r="L9" s="20">
        <v>0</v>
      </c>
      <c r="M9" s="20">
        <v>0</v>
      </c>
      <c r="N9" s="20">
        <v>0</v>
      </c>
      <c r="O9" s="49">
        <v>0</v>
      </c>
    </row>
    <row r="10" spans="1:15" s="36" customFormat="1" ht="40.5" customHeight="1">
      <c r="A10" s="50" t="s">
        <v>19</v>
      </c>
      <c r="B10" s="12" t="s">
        <v>61</v>
      </c>
      <c r="C10" s="20">
        <v>200</v>
      </c>
      <c r="D10" s="20">
        <v>71.8</v>
      </c>
      <c r="E10" s="20">
        <v>1.44</v>
      </c>
      <c r="F10" s="20">
        <v>3.96</v>
      </c>
      <c r="G10" s="20">
        <v>6.32</v>
      </c>
      <c r="H10" s="20">
        <v>39.4</v>
      </c>
      <c r="I10" s="20">
        <v>17.7</v>
      </c>
      <c r="J10" s="20">
        <v>39.2</v>
      </c>
      <c r="K10" s="20">
        <v>0.66</v>
      </c>
      <c r="L10" s="20">
        <v>0</v>
      </c>
      <c r="M10" s="20">
        <v>0.04</v>
      </c>
      <c r="N10" s="20">
        <v>0</v>
      </c>
      <c r="O10" s="49">
        <v>12.62</v>
      </c>
    </row>
    <row r="11" spans="1:15" s="36" customFormat="1" ht="25.5" customHeight="1">
      <c r="A11" s="50"/>
      <c r="B11" s="12" t="s">
        <v>16</v>
      </c>
      <c r="C11" s="20">
        <v>10</v>
      </c>
      <c r="D11" s="20">
        <v>17</v>
      </c>
      <c r="E11" s="20">
        <v>0.2</v>
      </c>
      <c r="F11" s="20">
        <v>1.7</v>
      </c>
      <c r="G11" s="20">
        <v>0.3</v>
      </c>
      <c r="H11" s="20">
        <v>6.8</v>
      </c>
      <c r="I11" s="20">
        <v>0</v>
      </c>
      <c r="J11" s="20">
        <v>5.1</v>
      </c>
      <c r="K11" s="20">
        <v>0</v>
      </c>
      <c r="L11" s="20">
        <v>8.5</v>
      </c>
      <c r="M11" s="20">
        <v>0</v>
      </c>
      <c r="N11" s="20">
        <v>0</v>
      </c>
      <c r="O11" s="49">
        <v>0</v>
      </c>
    </row>
    <row r="12" spans="1:15" s="60" customFormat="1" ht="39.75" customHeight="1">
      <c r="A12" s="20" t="s">
        <v>113</v>
      </c>
      <c r="B12" s="12" t="s">
        <v>114</v>
      </c>
      <c r="C12" s="19" t="s">
        <v>115</v>
      </c>
      <c r="D12" s="20">
        <v>215.44</v>
      </c>
      <c r="E12" s="20">
        <v>9.97</v>
      </c>
      <c r="F12" s="20">
        <v>14.89</v>
      </c>
      <c r="G12" s="20">
        <v>5.89</v>
      </c>
      <c r="H12" s="20">
        <v>3.42</v>
      </c>
      <c r="I12" s="20">
        <v>1.14</v>
      </c>
      <c r="J12" s="20">
        <v>6.4</v>
      </c>
      <c r="K12" s="20">
        <v>0.11</v>
      </c>
      <c r="L12" s="20">
        <v>0</v>
      </c>
      <c r="M12" s="20">
        <v>0</v>
      </c>
      <c r="N12" s="20">
        <v>0</v>
      </c>
      <c r="O12" s="20">
        <v>0</v>
      </c>
    </row>
    <row r="13" spans="1:15" s="36" customFormat="1" ht="32.25" customHeight="1">
      <c r="A13" s="50" t="s">
        <v>68</v>
      </c>
      <c r="B13" s="12" t="s">
        <v>96</v>
      </c>
      <c r="C13" s="20">
        <v>150</v>
      </c>
      <c r="D13" s="20">
        <v>262.5</v>
      </c>
      <c r="E13" s="20">
        <v>8.29</v>
      </c>
      <c r="F13" s="20">
        <v>8.95</v>
      </c>
      <c r="G13" s="20">
        <v>37.36</v>
      </c>
      <c r="H13" s="20">
        <v>10.2</v>
      </c>
      <c r="I13" s="20">
        <v>72.3</v>
      </c>
      <c r="J13" s="20">
        <v>109</v>
      </c>
      <c r="K13" s="20">
        <v>2</v>
      </c>
      <c r="L13" s="20">
        <v>10.2</v>
      </c>
      <c r="M13" s="20">
        <v>0</v>
      </c>
      <c r="N13" s="20">
        <v>0</v>
      </c>
      <c r="O13" s="49">
        <v>0</v>
      </c>
    </row>
    <row r="14" spans="1:15" s="57" customFormat="1" ht="68.25" customHeight="1">
      <c r="A14" s="69" t="s">
        <v>82</v>
      </c>
      <c r="B14" s="13" t="s">
        <v>73</v>
      </c>
      <c r="C14" s="4">
        <v>30</v>
      </c>
      <c r="D14" s="4">
        <v>17</v>
      </c>
      <c r="E14" s="21">
        <v>0.3</v>
      </c>
      <c r="F14" s="4">
        <v>1.4</v>
      </c>
      <c r="G14" s="4">
        <v>1.4</v>
      </c>
      <c r="H14" s="20">
        <v>5</v>
      </c>
      <c r="I14" s="20">
        <v>1</v>
      </c>
      <c r="J14" s="20">
        <v>4.9</v>
      </c>
      <c r="K14" s="20">
        <v>0.1</v>
      </c>
      <c r="L14" s="20">
        <v>4</v>
      </c>
      <c r="M14" s="20">
        <v>0</v>
      </c>
      <c r="N14" s="20">
        <v>0</v>
      </c>
      <c r="O14" s="49">
        <v>0.5</v>
      </c>
    </row>
    <row r="15" spans="1:15" s="36" customFormat="1" ht="81.75" customHeight="1">
      <c r="A15" s="45" t="s">
        <v>75</v>
      </c>
      <c r="B15" s="11" t="s">
        <v>116</v>
      </c>
      <c r="C15" s="3">
        <v>200</v>
      </c>
      <c r="D15" s="3">
        <v>96</v>
      </c>
      <c r="E15" s="3">
        <v>0.1</v>
      </c>
      <c r="F15" s="3">
        <v>0.1</v>
      </c>
      <c r="G15" s="3">
        <v>23.6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6">
        <v>18.2</v>
      </c>
    </row>
    <row r="16" spans="1:15" s="57" customFormat="1" ht="39.75" customHeight="1">
      <c r="A16" s="53" t="s">
        <v>76</v>
      </c>
      <c r="B16" s="12" t="s">
        <v>57</v>
      </c>
      <c r="C16" s="4">
        <v>30</v>
      </c>
      <c r="D16" s="4">
        <v>40.8</v>
      </c>
      <c r="E16" s="4">
        <v>1.32</v>
      </c>
      <c r="F16" s="4">
        <v>0.12</v>
      </c>
      <c r="G16" s="4">
        <v>8.52</v>
      </c>
      <c r="H16" s="20">
        <v>3.12</v>
      </c>
      <c r="I16" s="20">
        <v>2.16</v>
      </c>
      <c r="J16" s="20">
        <v>12.12</v>
      </c>
      <c r="K16" s="20">
        <v>0.24</v>
      </c>
      <c r="L16" s="20">
        <v>0</v>
      </c>
      <c r="M16" s="20">
        <v>0</v>
      </c>
      <c r="N16" s="20">
        <v>0</v>
      </c>
      <c r="O16" s="49">
        <v>0</v>
      </c>
    </row>
    <row r="17" spans="1:15" s="36" customFormat="1" ht="43.5" customHeight="1">
      <c r="A17" s="50" t="s">
        <v>76</v>
      </c>
      <c r="B17" s="12" t="s">
        <v>56</v>
      </c>
      <c r="C17" s="4">
        <v>30</v>
      </c>
      <c r="D17" s="4">
        <v>36</v>
      </c>
      <c r="E17" s="4">
        <v>1.2</v>
      </c>
      <c r="F17" s="4">
        <v>0.24</v>
      </c>
      <c r="G17" s="4">
        <v>4.44</v>
      </c>
      <c r="H17" s="4">
        <v>4.44</v>
      </c>
      <c r="I17" s="4">
        <v>4.08</v>
      </c>
      <c r="J17" s="4">
        <v>20.28</v>
      </c>
      <c r="K17" s="4">
        <v>0.36</v>
      </c>
      <c r="L17" s="4">
        <v>0</v>
      </c>
      <c r="M17" s="4">
        <v>0</v>
      </c>
      <c r="N17" s="4">
        <v>0</v>
      </c>
      <c r="O17" s="73">
        <v>0</v>
      </c>
    </row>
    <row r="18" spans="1:15" s="36" customFormat="1" ht="23.25" customHeight="1">
      <c r="A18" s="68"/>
      <c r="B18" s="91" t="s">
        <v>54</v>
      </c>
      <c r="C18" s="92"/>
      <c r="D18" s="3">
        <f>SUM(D9:D17)</f>
        <v>836.54</v>
      </c>
      <c r="E18" s="3">
        <f aca="true" t="shared" si="1" ref="E18:O18">SUM(E9:E17)</f>
        <v>30.82</v>
      </c>
      <c r="F18" s="3">
        <f t="shared" si="1"/>
        <v>32.160000000000004</v>
      </c>
      <c r="G18" s="3">
        <f t="shared" si="1"/>
        <v>101.23</v>
      </c>
      <c r="H18" s="3">
        <f t="shared" si="1"/>
        <v>112.38000000000001</v>
      </c>
      <c r="I18" s="3">
        <f t="shared" si="1"/>
        <v>218.38</v>
      </c>
      <c r="J18" s="3">
        <f t="shared" si="1"/>
        <v>557</v>
      </c>
      <c r="K18" s="3">
        <f t="shared" si="1"/>
        <v>3.47</v>
      </c>
      <c r="L18" s="3">
        <f t="shared" si="1"/>
        <v>22.7</v>
      </c>
      <c r="M18" s="3">
        <f t="shared" si="1"/>
        <v>0.04</v>
      </c>
      <c r="N18" s="3">
        <f t="shared" si="1"/>
        <v>0</v>
      </c>
      <c r="O18" s="3">
        <f t="shared" si="1"/>
        <v>31.32</v>
      </c>
    </row>
    <row r="19" spans="1:15" s="36" customFormat="1" ht="23.25" customHeight="1">
      <c r="A19" s="68"/>
      <c r="B19" s="103" t="s">
        <v>55</v>
      </c>
      <c r="C19" s="104"/>
      <c r="D19" s="3">
        <f aca="true" t="shared" si="2" ref="D19:O19">D18+D7</f>
        <v>1303.04</v>
      </c>
      <c r="E19" s="3">
        <f t="shared" si="2"/>
        <v>43.42</v>
      </c>
      <c r="F19" s="3">
        <f t="shared" si="2"/>
        <v>48.760000000000005</v>
      </c>
      <c r="G19" s="3">
        <f t="shared" si="2"/>
        <v>175.63</v>
      </c>
      <c r="H19" s="3">
        <f t="shared" si="2"/>
        <v>243.77999999999997</v>
      </c>
      <c r="I19" s="3">
        <f t="shared" si="2"/>
        <v>321.58</v>
      </c>
      <c r="J19" s="3">
        <f t="shared" si="2"/>
        <v>792</v>
      </c>
      <c r="K19" s="3">
        <f t="shared" si="2"/>
        <v>5.77</v>
      </c>
      <c r="L19" s="3">
        <f t="shared" si="2"/>
        <v>45.4</v>
      </c>
      <c r="M19" s="3">
        <f t="shared" si="2"/>
        <v>0.04</v>
      </c>
      <c r="N19" s="3">
        <f t="shared" si="2"/>
        <v>0</v>
      </c>
      <c r="O19" s="3">
        <f t="shared" si="2"/>
        <v>32.12</v>
      </c>
    </row>
    <row r="20" spans="1:15" s="36" customFormat="1" ht="23.25" customHeight="1">
      <c r="A20" s="93" t="s">
        <v>17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s="36" customFormat="1" ht="76.5" customHeight="1">
      <c r="A21" s="74" t="s">
        <v>103</v>
      </c>
      <c r="B21" s="12" t="s">
        <v>104</v>
      </c>
      <c r="C21" s="19" t="s">
        <v>105</v>
      </c>
      <c r="D21" s="20">
        <v>210.5</v>
      </c>
      <c r="E21" s="20">
        <v>7</v>
      </c>
      <c r="F21" s="20">
        <v>5.8</v>
      </c>
      <c r="G21" s="20">
        <v>32.7</v>
      </c>
      <c r="H21" s="20">
        <v>105.6</v>
      </c>
      <c r="I21" s="20">
        <v>86.8</v>
      </c>
      <c r="J21" s="20">
        <v>184.8</v>
      </c>
      <c r="K21" s="20">
        <v>2.3</v>
      </c>
      <c r="L21" s="20">
        <v>15.1</v>
      </c>
      <c r="M21" s="20">
        <v>0</v>
      </c>
      <c r="N21" s="20">
        <v>0</v>
      </c>
      <c r="O21" s="49">
        <v>0.8</v>
      </c>
    </row>
    <row r="22" spans="1:15" s="58" customFormat="1" ht="129.75" customHeight="1">
      <c r="A22" s="45" t="s">
        <v>101</v>
      </c>
      <c r="B22" s="11" t="s">
        <v>102</v>
      </c>
      <c r="C22" s="3">
        <v>200</v>
      </c>
      <c r="D22" s="3">
        <v>124</v>
      </c>
      <c r="E22" s="3">
        <v>2.8</v>
      </c>
      <c r="F22" s="3">
        <v>2</v>
      </c>
      <c r="G22" s="3">
        <v>22.3</v>
      </c>
      <c r="H22" s="3">
        <v>6</v>
      </c>
      <c r="I22" s="3">
        <v>8.6</v>
      </c>
      <c r="J22" s="3">
        <v>7.7</v>
      </c>
      <c r="K22" s="3">
        <v>0</v>
      </c>
      <c r="L22" s="3">
        <v>0</v>
      </c>
      <c r="M22" s="3">
        <v>0</v>
      </c>
      <c r="N22" s="3">
        <v>0</v>
      </c>
      <c r="O22" s="46">
        <v>0</v>
      </c>
    </row>
    <row r="23" spans="1:15" s="36" customFormat="1" ht="36" customHeight="1">
      <c r="A23" s="68" t="s">
        <v>77</v>
      </c>
      <c r="B23" s="11" t="s">
        <v>94</v>
      </c>
      <c r="C23" s="18" t="s">
        <v>95</v>
      </c>
      <c r="D23" s="3">
        <v>132</v>
      </c>
      <c r="E23" s="3">
        <v>2.8</v>
      </c>
      <c r="F23" s="3">
        <v>8.8</v>
      </c>
      <c r="G23" s="3">
        <v>19.4</v>
      </c>
      <c r="H23" s="3">
        <v>19.8</v>
      </c>
      <c r="I23" s="3">
        <v>7.8</v>
      </c>
      <c r="J23" s="3">
        <v>42.5</v>
      </c>
      <c r="K23" s="3">
        <v>0</v>
      </c>
      <c r="L23" s="3">
        <v>7.6</v>
      </c>
      <c r="M23" s="3">
        <v>0</v>
      </c>
      <c r="N23" s="3">
        <v>0</v>
      </c>
      <c r="O23" s="46">
        <v>0</v>
      </c>
    </row>
    <row r="24" spans="1:15" s="36" customFormat="1" ht="36" customHeight="1">
      <c r="A24" s="68"/>
      <c r="B24" s="90" t="s">
        <v>54</v>
      </c>
      <c r="C24" s="90"/>
      <c r="D24" s="3">
        <f aca="true" t="shared" si="3" ref="D24:O24">SUM(D21:D23)</f>
        <v>466.5</v>
      </c>
      <c r="E24" s="3">
        <f t="shared" si="3"/>
        <v>12.600000000000001</v>
      </c>
      <c r="F24" s="3">
        <f t="shared" si="3"/>
        <v>16.6</v>
      </c>
      <c r="G24" s="3">
        <f t="shared" si="3"/>
        <v>74.4</v>
      </c>
      <c r="H24" s="3">
        <f t="shared" si="3"/>
        <v>131.4</v>
      </c>
      <c r="I24" s="3">
        <f t="shared" si="3"/>
        <v>103.19999999999999</v>
      </c>
      <c r="J24" s="3">
        <f t="shared" si="3"/>
        <v>235</v>
      </c>
      <c r="K24" s="3">
        <f t="shared" si="3"/>
        <v>2.3</v>
      </c>
      <c r="L24" s="3">
        <f t="shared" si="3"/>
        <v>22.7</v>
      </c>
      <c r="M24" s="3">
        <f t="shared" si="3"/>
        <v>0</v>
      </c>
      <c r="N24" s="3">
        <f t="shared" si="3"/>
        <v>0</v>
      </c>
      <c r="O24" s="3">
        <f t="shared" si="3"/>
        <v>0.8</v>
      </c>
    </row>
    <row r="25" spans="1:15" s="36" customFormat="1" ht="23.25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s="36" customFormat="1" ht="42" customHeight="1">
      <c r="A26" s="50" t="s">
        <v>124</v>
      </c>
      <c r="B26" s="12" t="s">
        <v>125</v>
      </c>
      <c r="C26" s="20" t="s">
        <v>126</v>
      </c>
      <c r="D26" s="20">
        <v>80</v>
      </c>
      <c r="E26" s="20">
        <v>8</v>
      </c>
      <c r="F26" s="20">
        <v>0.8</v>
      </c>
      <c r="G26" s="20">
        <v>13.4</v>
      </c>
      <c r="H26" s="20">
        <v>40</v>
      </c>
      <c r="I26" s="20">
        <v>120</v>
      </c>
      <c r="J26" s="20">
        <v>360</v>
      </c>
      <c r="K26" s="20">
        <v>0</v>
      </c>
      <c r="L26" s="20">
        <v>0</v>
      </c>
      <c r="M26" s="20">
        <v>0</v>
      </c>
      <c r="N26" s="20">
        <v>0</v>
      </c>
      <c r="O26" s="49">
        <v>0</v>
      </c>
    </row>
    <row r="27" spans="1:15" s="36" customFormat="1" ht="36" customHeight="1">
      <c r="A27" s="50" t="s">
        <v>15</v>
      </c>
      <c r="B27" s="12" t="s">
        <v>65</v>
      </c>
      <c r="C27" s="20">
        <v>200</v>
      </c>
      <c r="D27" s="20">
        <v>85.8</v>
      </c>
      <c r="E27" s="20">
        <v>1.61</v>
      </c>
      <c r="F27" s="20">
        <v>4.07</v>
      </c>
      <c r="G27" s="20">
        <v>9.58</v>
      </c>
      <c r="H27" s="20">
        <v>9.1</v>
      </c>
      <c r="I27" s="20">
        <v>11.9</v>
      </c>
      <c r="J27" s="20">
        <v>36.4</v>
      </c>
      <c r="K27" s="20">
        <v>0</v>
      </c>
      <c r="L27" s="20">
        <v>0</v>
      </c>
      <c r="M27" s="20">
        <v>0</v>
      </c>
      <c r="N27" s="20">
        <v>0</v>
      </c>
      <c r="O27" s="49">
        <v>8.4</v>
      </c>
    </row>
    <row r="28" spans="1:15" s="36" customFormat="1" ht="30" customHeight="1">
      <c r="A28" s="50"/>
      <c r="B28" s="12" t="s">
        <v>16</v>
      </c>
      <c r="C28" s="20">
        <v>10</v>
      </c>
      <c r="D28" s="20">
        <v>17</v>
      </c>
      <c r="E28" s="20">
        <v>0.2</v>
      </c>
      <c r="F28" s="20">
        <v>1.7</v>
      </c>
      <c r="G28" s="20">
        <v>0.3</v>
      </c>
      <c r="H28" s="20">
        <v>6.8</v>
      </c>
      <c r="I28" s="20">
        <v>0</v>
      </c>
      <c r="J28" s="20">
        <v>5.1</v>
      </c>
      <c r="K28" s="20">
        <v>0</v>
      </c>
      <c r="L28" s="20">
        <v>8.5</v>
      </c>
      <c r="M28" s="20">
        <v>0</v>
      </c>
      <c r="N28" s="20">
        <v>0</v>
      </c>
      <c r="O28" s="49">
        <v>0</v>
      </c>
    </row>
    <row r="29" spans="1:15" s="36" customFormat="1" ht="36.75" customHeight="1">
      <c r="A29" s="50" t="s">
        <v>108</v>
      </c>
      <c r="B29" s="12" t="s">
        <v>111</v>
      </c>
      <c r="C29" s="4">
        <v>80</v>
      </c>
      <c r="D29" s="51">
        <v>217.6</v>
      </c>
      <c r="E29" s="51">
        <v>11.79</v>
      </c>
      <c r="F29" s="51">
        <v>14.41</v>
      </c>
      <c r="G29" s="51">
        <v>9.92</v>
      </c>
      <c r="H29" s="51">
        <v>5.6</v>
      </c>
      <c r="I29" s="51">
        <v>8.34</v>
      </c>
      <c r="J29" s="51">
        <v>69.37</v>
      </c>
      <c r="K29" s="51">
        <v>0.11</v>
      </c>
      <c r="L29" s="51">
        <v>0</v>
      </c>
      <c r="M29" s="51">
        <v>0</v>
      </c>
      <c r="N29" s="51">
        <v>0</v>
      </c>
      <c r="O29" s="52">
        <v>0</v>
      </c>
    </row>
    <row r="30" spans="1:15" s="57" customFormat="1" ht="35.25" customHeight="1">
      <c r="A30" s="53" t="s">
        <v>83</v>
      </c>
      <c r="B30" s="13" t="s">
        <v>84</v>
      </c>
      <c r="C30" s="4">
        <v>150</v>
      </c>
      <c r="D30" s="23">
        <v>199.95</v>
      </c>
      <c r="E30" s="23">
        <v>3.63</v>
      </c>
      <c r="F30" s="23">
        <v>4.39</v>
      </c>
      <c r="G30" s="23">
        <v>36.66</v>
      </c>
      <c r="H30" s="20">
        <v>7.9</v>
      </c>
      <c r="I30" s="20">
        <v>21.4</v>
      </c>
      <c r="J30" s="20">
        <v>66.5</v>
      </c>
      <c r="K30" s="20">
        <v>0</v>
      </c>
      <c r="L30" s="20">
        <v>21.4</v>
      </c>
      <c r="M30" s="20">
        <v>0</v>
      </c>
      <c r="N30" s="20">
        <v>0</v>
      </c>
      <c r="O30" s="49">
        <v>0</v>
      </c>
    </row>
    <row r="31" spans="1:15" s="57" customFormat="1" ht="66" customHeight="1">
      <c r="A31" s="69" t="s">
        <v>82</v>
      </c>
      <c r="B31" s="13" t="s">
        <v>73</v>
      </c>
      <c r="C31" s="4">
        <v>30</v>
      </c>
      <c r="D31" s="4">
        <v>17</v>
      </c>
      <c r="E31" s="21">
        <v>0.3</v>
      </c>
      <c r="F31" s="4">
        <v>1.4</v>
      </c>
      <c r="G31" s="4">
        <v>1.4</v>
      </c>
      <c r="H31" s="20">
        <v>5</v>
      </c>
      <c r="I31" s="20">
        <v>1</v>
      </c>
      <c r="J31" s="20">
        <v>4.9</v>
      </c>
      <c r="K31" s="20">
        <v>0.1</v>
      </c>
      <c r="L31" s="20">
        <v>4</v>
      </c>
      <c r="M31" s="20">
        <v>0</v>
      </c>
      <c r="N31" s="20">
        <v>0</v>
      </c>
      <c r="O31" s="49">
        <v>0.5</v>
      </c>
    </row>
    <row r="32" spans="1:15" s="36" customFormat="1" ht="75.75" customHeight="1">
      <c r="A32" s="45" t="s">
        <v>75</v>
      </c>
      <c r="B32" s="11" t="s">
        <v>116</v>
      </c>
      <c r="C32" s="3">
        <v>200</v>
      </c>
      <c r="D32" s="3">
        <v>96</v>
      </c>
      <c r="E32" s="3">
        <v>0.1</v>
      </c>
      <c r="F32" s="3">
        <v>0.1</v>
      </c>
      <c r="G32" s="3">
        <v>23.6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46">
        <v>18.2</v>
      </c>
    </row>
    <row r="33" spans="1:15" s="57" customFormat="1" ht="39.75" customHeight="1">
      <c r="A33" s="53" t="s">
        <v>76</v>
      </c>
      <c r="B33" s="12" t="s">
        <v>57</v>
      </c>
      <c r="C33" s="4">
        <v>30</v>
      </c>
      <c r="D33" s="4">
        <v>40.8</v>
      </c>
      <c r="E33" s="4">
        <v>1.32</v>
      </c>
      <c r="F33" s="4">
        <v>0.12</v>
      </c>
      <c r="G33" s="4">
        <v>8.52</v>
      </c>
      <c r="H33" s="20">
        <v>3.12</v>
      </c>
      <c r="I33" s="20">
        <v>2.16</v>
      </c>
      <c r="J33" s="20">
        <v>12.12</v>
      </c>
      <c r="K33" s="20">
        <v>0.24</v>
      </c>
      <c r="L33" s="20">
        <v>0</v>
      </c>
      <c r="M33" s="20">
        <v>0</v>
      </c>
      <c r="N33" s="20">
        <v>0</v>
      </c>
      <c r="O33" s="49">
        <v>0</v>
      </c>
    </row>
    <row r="34" spans="1:15" s="36" customFormat="1" ht="41.25" customHeight="1">
      <c r="A34" s="50" t="s">
        <v>76</v>
      </c>
      <c r="B34" s="12" t="s">
        <v>56</v>
      </c>
      <c r="C34" s="4">
        <v>30</v>
      </c>
      <c r="D34" s="4">
        <v>36</v>
      </c>
      <c r="E34" s="4">
        <v>1.2</v>
      </c>
      <c r="F34" s="4">
        <v>0.24</v>
      </c>
      <c r="G34" s="4">
        <v>4.44</v>
      </c>
      <c r="H34" s="4">
        <v>4.44</v>
      </c>
      <c r="I34" s="4">
        <v>4.08</v>
      </c>
      <c r="J34" s="4">
        <v>20.28</v>
      </c>
      <c r="K34" s="4">
        <v>0.36</v>
      </c>
      <c r="L34" s="4">
        <v>0</v>
      </c>
      <c r="M34" s="4">
        <v>0</v>
      </c>
      <c r="N34" s="4">
        <v>0</v>
      </c>
      <c r="O34" s="73">
        <v>0</v>
      </c>
    </row>
    <row r="35" spans="1:15" s="59" customFormat="1" ht="23.25" customHeight="1">
      <c r="A35" s="71"/>
      <c r="B35" s="90" t="s">
        <v>54</v>
      </c>
      <c r="C35" s="90"/>
      <c r="D35" s="5">
        <f>SUM(D26:D34)</f>
        <v>790.1499999999999</v>
      </c>
      <c r="E35" s="5">
        <f aca="true" t="shared" si="4" ref="E35:O35">SUM(E26:E34)</f>
        <v>28.15</v>
      </c>
      <c r="F35" s="5">
        <f t="shared" si="4"/>
        <v>27.23</v>
      </c>
      <c r="G35" s="5">
        <f t="shared" si="4"/>
        <v>107.82000000000001</v>
      </c>
      <c r="H35" s="5">
        <f t="shared" si="4"/>
        <v>81.96000000000001</v>
      </c>
      <c r="I35" s="5">
        <f t="shared" si="4"/>
        <v>168.88000000000002</v>
      </c>
      <c r="J35" s="5">
        <f t="shared" si="4"/>
        <v>574.67</v>
      </c>
      <c r="K35" s="5">
        <f t="shared" si="4"/>
        <v>0.81</v>
      </c>
      <c r="L35" s="5">
        <f t="shared" si="4"/>
        <v>33.9</v>
      </c>
      <c r="M35" s="5">
        <f t="shared" si="4"/>
        <v>0</v>
      </c>
      <c r="N35" s="5">
        <f t="shared" si="4"/>
        <v>0</v>
      </c>
      <c r="O35" s="5">
        <f t="shared" si="4"/>
        <v>27.1</v>
      </c>
    </row>
    <row r="36" spans="1:15" s="59" customFormat="1" ht="41.25" customHeight="1">
      <c r="A36" s="71"/>
      <c r="B36" s="89" t="s">
        <v>55</v>
      </c>
      <c r="C36" s="89"/>
      <c r="D36" s="5">
        <f>D35+D24</f>
        <v>1256.6499999999999</v>
      </c>
      <c r="E36" s="5">
        <f aca="true" t="shared" si="5" ref="E36:O36">E35+E24</f>
        <v>40.75</v>
      </c>
      <c r="F36" s="5">
        <f t="shared" si="5"/>
        <v>43.83</v>
      </c>
      <c r="G36" s="5">
        <f t="shared" si="5"/>
        <v>182.22000000000003</v>
      </c>
      <c r="H36" s="5">
        <f t="shared" si="5"/>
        <v>213.36</v>
      </c>
      <c r="I36" s="5">
        <f t="shared" si="5"/>
        <v>272.08000000000004</v>
      </c>
      <c r="J36" s="5">
        <f t="shared" si="5"/>
        <v>809.67</v>
      </c>
      <c r="K36" s="5">
        <f t="shared" si="5"/>
        <v>3.11</v>
      </c>
      <c r="L36" s="5">
        <f t="shared" si="5"/>
        <v>56.599999999999994</v>
      </c>
      <c r="M36" s="5">
        <f t="shared" si="5"/>
        <v>0</v>
      </c>
      <c r="N36" s="5">
        <f t="shared" si="5"/>
        <v>0</v>
      </c>
      <c r="O36" s="5">
        <f t="shared" si="5"/>
        <v>27.900000000000002</v>
      </c>
    </row>
    <row r="37" spans="1:15" s="36" customFormat="1" ht="23.25" customHeight="1">
      <c r="A37" s="93" t="s">
        <v>20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8" spans="1:15" s="36" customFormat="1" ht="42.75" customHeight="1">
      <c r="A38" s="53" t="s">
        <v>117</v>
      </c>
      <c r="B38" s="13" t="s">
        <v>118</v>
      </c>
      <c r="C38" s="4" t="s">
        <v>127</v>
      </c>
      <c r="D38" s="20">
        <v>361</v>
      </c>
      <c r="E38" s="20">
        <v>16.2</v>
      </c>
      <c r="F38" s="20">
        <v>14.7</v>
      </c>
      <c r="G38" s="20">
        <v>41.1</v>
      </c>
      <c r="H38" s="20">
        <v>162.6</v>
      </c>
      <c r="I38" s="20">
        <v>32</v>
      </c>
      <c r="J38" s="20">
        <v>204.7</v>
      </c>
      <c r="K38" s="20">
        <v>0</v>
      </c>
      <c r="L38" s="20">
        <v>18.3</v>
      </c>
      <c r="M38" s="20">
        <v>0</v>
      </c>
      <c r="N38" s="20">
        <v>16.4</v>
      </c>
      <c r="O38" s="49">
        <v>0.9</v>
      </c>
    </row>
    <row r="39" spans="1:15" s="36" customFormat="1" ht="126" customHeight="1">
      <c r="A39" s="45" t="s">
        <v>101</v>
      </c>
      <c r="B39" s="11" t="s">
        <v>102</v>
      </c>
      <c r="C39" s="3">
        <v>200</v>
      </c>
      <c r="D39" s="3">
        <v>124</v>
      </c>
      <c r="E39" s="3">
        <v>2.8</v>
      </c>
      <c r="F39" s="3">
        <v>2</v>
      </c>
      <c r="G39" s="3">
        <v>22.3</v>
      </c>
      <c r="H39" s="3">
        <v>6</v>
      </c>
      <c r="I39" s="3">
        <v>8.6</v>
      </c>
      <c r="J39" s="3">
        <v>7.7</v>
      </c>
      <c r="K39" s="3">
        <v>0</v>
      </c>
      <c r="L39" s="3">
        <v>0</v>
      </c>
      <c r="M39" s="3">
        <v>0</v>
      </c>
      <c r="N39" s="3">
        <v>0</v>
      </c>
      <c r="O39" s="46">
        <v>0</v>
      </c>
    </row>
    <row r="40" spans="1:15" s="36" customFormat="1" ht="36" customHeight="1">
      <c r="A40" s="53" t="s">
        <v>76</v>
      </c>
      <c r="B40" s="12" t="s">
        <v>57</v>
      </c>
      <c r="C40" s="20">
        <v>30</v>
      </c>
      <c r="D40" s="4">
        <v>40.8</v>
      </c>
      <c r="E40" s="4">
        <v>1.32</v>
      </c>
      <c r="F40" s="4">
        <v>0.12</v>
      </c>
      <c r="G40" s="4">
        <v>8.52</v>
      </c>
      <c r="H40" s="20">
        <v>3.12</v>
      </c>
      <c r="I40" s="20">
        <v>2.16</v>
      </c>
      <c r="J40" s="20">
        <v>12.12</v>
      </c>
      <c r="K40" s="20">
        <v>0.24</v>
      </c>
      <c r="L40" s="20">
        <v>0</v>
      </c>
      <c r="M40" s="20">
        <v>0</v>
      </c>
      <c r="N40" s="20">
        <v>0</v>
      </c>
      <c r="O40" s="49">
        <v>0</v>
      </c>
    </row>
    <row r="41" spans="1:15" s="36" customFormat="1" ht="23.25" customHeight="1">
      <c r="A41" s="72"/>
      <c r="B41" s="90" t="s">
        <v>54</v>
      </c>
      <c r="C41" s="90"/>
      <c r="D41" s="6">
        <f aca="true" t="shared" si="6" ref="D41:O41">SUM(D38:D40)</f>
        <v>525.8</v>
      </c>
      <c r="E41" s="6">
        <f t="shared" si="6"/>
        <v>20.32</v>
      </c>
      <c r="F41" s="6">
        <f t="shared" si="6"/>
        <v>16.82</v>
      </c>
      <c r="G41" s="6">
        <f t="shared" si="6"/>
        <v>71.92</v>
      </c>
      <c r="H41" s="6">
        <f t="shared" si="6"/>
        <v>171.72</v>
      </c>
      <c r="I41" s="6">
        <f t="shared" si="6"/>
        <v>42.760000000000005</v>
      </c>
      <c r="J41" s="6">
        <f t="shared" si="6"/>
        <v>224.51999999999998</v>
      </c>
      <c r="K41" s="6">
        <f t="shared" si="6"/>
        <v>0.24</v>
      </c>
      <c r="L41" s="6">
        <f t="shared" si="6"/>
        <v>18.3</v>
      </c>
      <c r="M41" s="6">
        <f t="shared" si="6"/>
        <v>0</v>
      </c>
      <c r="N41" s="6">
        <f t="shared" si="6"/>
        <v>16.4</v>
      </c>
      <c r="O41" s="6">
        <f t="shared" si="6"/>
        <v>0.9</v>
      </c>
    </row>
    <row r="42" spans="1:15" s="36" customFormat="1" ht="23.25" customHeight="1">
      <c r="A42" s="93" t="s">
        <v>21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</row>
    <row r="43" spans="1:15" s="36" customFormat="1" ht="39" customHeight="1">
      <c r="A43" s="50" t="s">
        <v>124</v>
      </c>
      <c r="B43" s="12" t="s">
        <v>125</v>
      </c>
      <c r="C43" s="20" t="s">
        <v>126</v>
      </c>
      <c r="D43" s="20">
        <v>80</v>
      </c>
      <c r="E43" s="20">
        <v>8</v>
      </c>
      <c r="F43" s="20">
        <v>0.8</v>
      </c>
      <c r="G43" s="20">
        <v>13.4</v>
      </c>
      <c r="H43" s="20">
        <v>40</v>
      </c>
      <c r="I43" s="20">
        <v>120</v>
      </c>
      <c r="J43" s="20">
        <v>360</v>
      </c>
      <c r="K43" s="20">
        <v>0</v>
      </c>
      <c r="L43" s="20">
        <v>0</v>
      </c>
      <c r="M43" s="20">
        <v>0</v>
      </c>
      <c r="N43" s="20">
        <v>0</v>
      </c>
      <c r="O43" s="49">
        <v>0</v>
      </c>
    </row>
    <row r="44" spans="1:15" s="36" customFormat="1" ht="34.5" customHeight="1">
      <c r="A44" s="50" t="s">
        <v>67</v>
      </c>
      <c r="B44" s="12" t="s">
        <v>69</v>
      </c>
      <c r="C44" s="20">
        <v>200</v>
      </c>
      <c r="D44" s="20">
        <v>91.6</v>
      </c>
      <c r="E44" s="20">
        <v>4</v>
      </c>
      <c r="F44" s="20">
        <v>3.4</v>
      </c>
      <c r="G44" s="20">
        <v>11.8</v>
      </c>
      <c r="H44" s="20">
        <v>27.5</v>
      </c>
      <c r="I44" s="20">
        <v>24.4</v>
      </c>
      <c r="J44" s="20">
        <v>64.9</v>
      </c>
      <c r="K44" s="20">
        <v>0.8</v>
      </c>
      <c r="L44" s="20">
        <v>0</v>
      </c>
      <c r="M44" s="20">
        <v>0</v>
      </c>
      <c r="N44" s="20">
        <v>0</v>
      </c>
      <c r="O44" s="49">
        <v>9.2</v>
      </c>
    </row>
    <row r="45" spans="1:15" s="36" customFormat="1" ht="31.5" customHeight="1">
      <c r="A45" s="50" t="s">
        <v>79</v>
      </c>
      <c r="B45" s="12" t="s">
        <v>78</v>
      </c>
      <c r="C45" s="20">
        <v>100</v>
      </c>
      <c r="D45" s="75">
        <v>166</v>
      </c>
      <c r="E45" s="75">
        <v>1.65</v>
      </c>
      <c r="F45" s="75">
        <v>11.66</v>
      </c>
      <c r="G45" s="75">
        <v>3.51</v>
      </c>
      <c r="H45" s="75">
        <v>2.1</v>
      </c>
      <c r="I45" s="75">
        <v>0.5</v>
      </c>
      <c r="J45" s="75">
        <v>4</v>
      </c>
      <c r="K45" s="75">
        <v>0.1</v>
      </c>
      <c r="L45" s="75">
        <v>0</v>
      </c>
      <c r="M45" s="75">
        <v>0</v>
      </c>
      <c r="N45" s="75">
        <v>0</v>
      </c>
      <c r="O45" s="76">
        <v>0</v>
      </c>
    </row>
    <row r="46" spans="1:15" s="36" customFormat="1" ht="36.75" customHeight="1">
      <c r="A46" s="50" t="s">
        <v>74</v>
      </c>
      <c r="B46" s="12" t="s">
        <v>60</v>
      </c>
      <c r="C46" s="20">
        <v>150</v>
      </c>
      <c r="D46" s="20">
        <v>185</v>
      </c>
      <c r="E46" s="20">
        <v>4.9</v>
      </c>
      <c r="F46" s="20">
        <v>3.5</v>
      </c>
      <c r="G46" s="20">
        <v>32</v>
      </c>
      <c r="H46" s="20">
        <v>17.2</v>
      </c>
      <c r="I46" s="20">
        <v>13</v>
      </c>
      <c r="J46" s="20">
        <v>47.6</v>
      </c>
      <c r="K46" s="20">
        <v>0.6</v>
      </c>
      <c r="L46" s="20">
        <v>0</v>
      </c>
      <c r="M46" s="20">
        <v>0.1</v>
      </c>
      <c r="N46" s="20">
        <v>0</v>
      </c>
      <c r="O46" s="49">
        <v>1.6</v>
      </c>
    </row>
    <row r="47" spans="1:15" s="36" customFormat="1" ht="66.75" customHeight="1">
      <c r="A47" s="45" t="s">
        <v>75</v>
      </c>
      <c r="B47" s="11" t="s">
        <v>116</v>
      </c>
      <c r="C47" s="3">
        <v>200</v>
      </c>
      <c r="D47" s="3">
        <v>96</v>
      </c>
      <c r="E47" s="3">
        <v>0.1</v>
      </c>
      <c r="F47" s="3">
        <v>0.1</v>
      </c>
      <c r="G47" s="3">
        <v>23.6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46">
        <v>18.2</v>
      </c>
    </row>
    <row r="48" spans="1:15" s="57" customFormat="1" ht="39.75" customHeight="1">
      <c r="A48" s="53" t="s">
        <v>76</v>
      </c>
      <c r="B48" s="12" t="s">
        <v>57</v>
      </c>
      <c r="C48" s="4">
        <v>30</v>
      </c>
      <c r="D48" s="4">
        <v>40.8</v>
      </c>
      <c r="E48" s="4">
        <v>1.32</v>
      </c>
      <c r="F48" s="4">
        <v>0.12</v>
      </c>
      <c r="G48" s="4">
        <v>8.52</v>
      </c>
      <c r="H48" s="20">
        <v>3.12</v>
      </c>
      <c r="I48" s="20">
        <v>2.16</v>
      </c>
      <c r="J48" s="20">
        <v>12.12</v>
      </c>
      <c r="K48" s="20">
        <v>0.24</v>
      </c>
      <c r="L48" s="20">
        <v>0</v>
      </c>
      <c r="M48" s="20">
        <v>0</v>
      </c>
      <c r="N48" s="20">
        <v>0</v>
      </c>
      <c r="O48" s="49">
        <v>0</v>
      </c>
    </row>
    <row r="49" spans="1:15" s="36" customFormat="1" ht="50.25" customHeight="1">
      <c r="A49" s="50" t="s">
        <v>76</v>
      </c>
      <c r="B49" s="12" t="s">
        <v>56</v>
      </c>
      <c r="C49" s="4">
        <v>30</v>
      </c>
      <c r="D49" s="4">
        <v>36</v>
      </c>
      <c r="E49" s="4">
        <v>1.2</v>
      </c>
      <c r="F49" s="4">
        <v>0.24</v>
      </c>
      <c r="G49" s="4">
        <v>4.44</v>
      </c>
      <c r="H49" s="4">
        <v>4.44</v>
      </c>
      <c r="I49" s="4">
        <v>4.08</v>
      </c>
      <c r="J49" s="4">
        <v>20.28</v>
      </c>
      <c r="K49" s="4">
        <v>0.36</v>
      </c>
      <c r="L49" s="4">
        <v>0</v>
      </c>
      <c r="M49" s="4">
        <v>0</v>
      </c>
      <c r="N49" s="4">
        <v>0</v>
      </c>
      <c r="O49" s="73">
        <v>0</v>
      </c>
    </row>
    <row r="50" spans="1:15" s="36" customFormat="1" ht="23.25" customHeight="1">
      <c r="A50" s="68"/>
      <c r="B50" s="90" t="s">
        <v>54</v>
      </c>
      <c r="C50" s="90"/>
      <c r="D50" s="3">
        <f>SUM(D43:D49)</f>
        <v>695.4</v>
      </c>
      <c r="E50" s="3">
        <f aca="true" t="shared" si="7" ref="E50:O50">SUM(E43:E49)</f>
        <v>21.17</v>
      </c>
      <c r="F50" s="3">
        <f t="shared" si="7"/>
        <v>19.82</v>
      </c>
      <c r="G50" s="3">
        <f t="shared" si="7"/>
        <v>97.27</v>
      </c>
      <c r="H50" s="3">
        <f t="shared" si="7"/>
        <v>94.36</v>
      </c>
      <c r="I50" s="3">
        <f t="shared" si="7"/>
        <v>164.14000000000001</v>
      </c>
      <c r="J50" s="3">
        <f t="shared" si="7"/>
        <v>508.9</v>
      </c>
      <c r="K50" s="3">
        <f t="shared" si="7"/>
        <v>2.1</v>
      </c>
      <c r="L50" s="3">
        <f t="shared" si="7"/>
        <v>0</v>
      </c>
      <c r="M50" s="3">
        <f t="shared" si="7"/>
        <v>0.1</v>
      </c>
      <c r="N50" s="3">
        <f t="shared" si="7"/>
        <v>0</v>
      </c>
      <c r="O50" s="3">
        <f t="shared" si="7"/>
        <v>29</v>
      </c>
    </row>
    <row r="51" spans="1:15" s="36" customFormat="1" ht="23.25" customHeight="1">
      <c r="A51" s="68"/>
      <c r="B51" s="89" t="s">
        <v>55</v>
      </c>
      <c r="C51" s="89"/>
      <c r="D51" s="3">
        <f aca="true" t="shared" si="8" ref="D51:O51">D50+D41</f>
        <v>1221.1999999999998</v>
      </c>
      <c r="E51" s="3">
        <f t="shared" si="8"/>
        <v>41.49</v>
      </c>
      <c r="F51" s="3">
        <f t="shared" si="8"/>
        <v>36.64</v>
      </c>
      <c r="G51" s="3">
        <f t="shared" si="8"/>
        <v>169.19</v>
      </c>
      <c r="H51" s="3">
        <f t="shared" si="8"/>
        <v>266.08</v>
      </c>
      <c r="I51" s="3">
        <f t="shared" si="8"/>
        <v>206.90000000000003</v>
      </c>
      <c r="J51" s="3">
        <f t="shared" si="8"/>
        <v>733.42</v>
      </c>
      <c r="K51" s="3">
        <f t="shared" si="8"/>
        <v>2.34</v>
      </c>
      <c r="L51" s="3">
        <f t="shared" si="8"/>
        <v>18.3</v>
      </c>
      <c r="M51" s="3">
        <f t="shared" si="8"/>
        <v>0.1</v>
      </c>
      <c r="N51" s="3">
        <f t="shared" si="8"/>
        <v>16.4</v>
      </c>
      <c r="O51" s="3">
        <f t="shared" si="8"/>
        <v>29.9</v>
      </c>
    </row>
    <row r="52" spans="1:15" s="36" customFormat="1" ht="23.25" customHeight="1">
      <c r="A52" s="93" t="s">
        <v>22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</row>
    <row r="53" spans="1:15" s="36" customFormat="1" ht="73.5" customHeight="1">
      <c r="A53" s="74" t="s">
        <v>103</v>
      </c>
      <c r="B53" s="12" t="s">
        <v>104</v>
      </c>
      <c r="C53" s="19" t="s">
        <v>105</v>
      </c>
      <c r="D53" s="20">
        <v>210.5</v>
      </c>
      <c r="E53" s="20">
        <v>7</v>
      </c>
      <c r="F53" s="20">
        <v>5.8</v>
      </c>
      <c r="G53" s="20">
        <v>32.7</v>
      </c>
      <c r="H53" s="20">
        <v>105.6</v>
      </c>
      <c r="I53" s="20">
        <v>86.8</v>
      </c>
      <c r="J53" s="20">
        <v>184.8</v>
      </c>
      <c r="K53" s="20">
        <v>2.3</v>
      </c>
      <c r="L53" s="20">
        <v>15.1</v>
      </c>
      <c r="M53" s="20">
        <v>0</v>
      </c>
      <c r="N53" s="20">
        <v>0</v>
      </c>
      <c r="O53" s="49">
        <v>0.8</v>
      </c>
    </row>
    <row r="54" spans="1:16" s="36" customFormat="1" ht="121.5" customHeight="1">
      <c r="A54" s="45" t="s">
        <v>101</v>
      </c>
      <c r="B54" s="11" t="s">
        <v>102</v>
      </c>
      <c r="C54" s="3">
        <v>200</v>
      </c>
      <c r="D54" s="3">
        <v>124</v>
      </c>
      <c r="E54" s="3">
        <v>2.8</v>
      </c>
      <c r="F54" s="3">
        <v>2</v>
      </c>
      <c r="G54" s="3">
        <v>22.3</v>
      </c>
      <c r="H54" s="3">
        <v>6</v>
      </c>
      <c r="I54" s="3">
        <v>8.6</v>
      </c>
      <c r="J54" s="3">
        <v>7.7</v>
      </c>
      <c r="K54" s="3">
        <v>0</v>
      </c>
      <c r="L54" s="3">
        <v>0</v>
      </c>
      <c r="M54" s="3">
        <v>0</v>
      </c>
      <c r="N54" s="3">
        <v>0</v>
      </c>
      <c r="O54" s="46">
        <v>0</v>
      </c>
      <c r="P54" s="58"/>
    </row>
    <row r="55" spans="1:15" s="36" customFormat="1" ht="36" customHeight="1">
      <c r="A55" s="68" t="s">
        <v>77</v>
      </c>
      <c r="B55" s="11" t="s">
        <v>94</v>
      </c>
      <c r="C55" s="18" t="s">
        <v>95</v>
      </c>
      <c r="D55" s="3">
        <v>132</v>
      </c>
      <c r="E55" s="3">
        <v>2.8</v>
      </c>
      <c r="F55" s="3">
        <v>8.8</v>
      </c>
      <c r="G55" s="3">
        <v>19.4</v>
      </c>
      <c r="H55" s="3">
        <v>19.8</v>
      </c>
      <c r="I55" s="3">
        <v>7.8</v>
      </c>
      <c r="J55" s="3">
        <v>42.5</v>
      </c>
      <c r="K55" s="3">
        <v>0</v>
      </c>
      <c r="L55" s="3">
        <v>7.6</v>
      </c>
      <c r="M55" s="3">
        <v>0</v>
      </c>
      <c r="N55" s="3">
        <v>0</v>
      </c>
      <c r="O55" s="46">
        <v>0</v>
      </c>
    </row>
    <row r="56" spans="1:15" s="36" customFormat="1" ht="23.25" customHeight="1">
      <c r="A56" s="68"/>
      <c r="B56" s="91" t="s">
        <v>54</v>
      </c>
      <c r="C56" s="92"/>
      <c r="D56" s="3">
        <f aca="true" t="shared" si="9" ref="D56:O56">SUM(D53:D55)</f>
        <v>466.5</v>
      </c>
      <c r="E56" s="3">
        <f t="shared" si="9"/>
        <v>12.600000000000001</v>
      </c>
      <c r="F56" s="3">
        <f t="shared" si="9"/>
        <v>16.6</v>
      </c>
      <c r="G56" s="3">
        <f t="shared" si="9"/>
        <v>74.4</v>
      </c>
      <c r="H56" s="3">
        <f t="shared" si="9"/>
        <v>131.4</v>
      </c>
      <c r="I56" s="3">
        <f t="shared" si="9"/>
        <v>103.19999999999999</v>
      </c>
      <c r="J56" s="3">
        <f t="shared" si="9"/>
        <v>235</v>
      </c>
      <c r="K56" s="3">
        <f t="shared" si="9"/>
        <v>2.3</v>
      </c>
      <c r="L56" s="3">
        <f t="shared" si="9"/>
        <v>22.7</v>
      </c>
      <c r="M56" s="3">
        <f t="shared" si="9"/>
        <v>0</v>
      </c>
      <c r="N56" s="3">
        <f t="shared" si="9"/>
        <v>0</v>
      </c>
      <c r="O56" s="3">
        <f t="shared" si="9"/>
        <v>0.8</v>
      </c>
    </row>
    <row r="57" spans="1:15" s="36" customFormat="1" ht="23.25" customHeight="1">
      <c r="A57" s="93" t="s">
        <v>23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1:15" s="36" customFormat="1" ht="37.5" customHeight="1">
      <c r="A58" s="50" t="s">
        <v>124</v>
      </c>
      <c r="B58" s="12" t="s">
        <v>125</v>
      </c>
      <c r="C58" s="20" t="s">
        <v>126</v>
      </c>
      <c r="D58" s="20">
        <v>80</v>
      </c>
      <c r="E58" s="20">
        <v>8</v>
      </c>
      <c r="F58" s="20">
        <v>0.8</v>
      </c>
      <c r="G58" s="20">
        <v>13.4</v>
      </c>
      <c r="H58" s="20">
        <v>40</v>
      </c>
      <c r="I58" s="20">
        <v>120</v>
      </c>
      <c r="J58" s="20">
        <v>360</v>
      </c>
      <c r="K58" s="20">
        <v>0</v>
      </c>
      <c r="L58" s="20">
        <v>0</v>
      </c>
      <c r="M58" s="20">
        <v>0</v>
      </c>
      <c r="N58" s="20">
        <v>0</v>
      </c>
      <c r="O58" s="49">
        <v>0</v>
      </c>
    </row>
    <row r="59" spans="1:15" s="36" customFormat="1" ht="42" customHeight="1">
      <c r="A59" s="50" t="s">
        <v>44</v>
      </c>
      <c r="B59" s="12" t="s">
        <v>63</v>
      </c>
      <c r="C59" s="20">
        <v>200</v>
      </c>
      <c r="D59" s="20">
        <v>94.6</v>
      </c>
      <c r="E59" s="20">
        <v>2.15</v>
      </c>
      <c r="F59" s="20">
        <v>2.27</v>
      </c>
      <c r="G59" s="20">
        <v>13.96</v>
      </c>
      <c r="H59" s="20">
        <v>9</v>
      </c>
      <c r="I59" s="20">
        <v>11.6</v>
      </c>
      <c r="J59" s="20">
        <v>30.9</v>
      </c>
      <c r="K59" s="20">
        <v>0</v>
      </c>
      <c r="L59" s="20">
        <v>0</v>
      </c>
      <c r="M59" s="20">
        <v>0</v>
      </c>
      <c r="N59" s="20">
        <v>0</v>
      </c>
      <c r="O59" s="49">
        <v>7.7</v>
      </c>
    </row>
    <row r="60" spans="1:15" s="62" customFormat="1" ht="35.25" customHeight="1">
      <c r="A60" s="50" t="s">
        <v>76</v>
      </c>
      <c r="B60" s="12" t="s">
        <v>110</v>
      </c>
      <c r="C60" s="20">
        <v>80</v>
      </c>
      <c r="D60" s="20">
        <v>184.72</v>
      </c>
      <c r="E60" s="20">
        <v>9.51</v>
      </c>
      <c r="F60" s="20">
        <v>11.15</v>
      </c>
      <c r="G60" s="20">
        <v>11.62</v>
      </c>
      <c r="H60" s="20">
        <v>10.62</v>
      </c>
      <c r="I60" s="20">
        <v>10.74</v>
      </c>
      <c r="J60" s="20">
        <v>74.05</v>
      </c>
      <c r="K60" s="20">
        <v>0.11</v>
      </c>
      <c r="L60" s="20">
        <v>9.37</v>
      </c>
      <c r="M60" s="20">
        <v>0</v>
      </c>
      <c r="N60" s="20">
        <v>0</v>
      </c>
      <c r="O60" s="49">
        <v>0</v>
      </c>
    </row>
    <row r="61" spans="1:15" ht="37.5" customHeight="1">
      <c r="A61" s="77" t="s">
        <v>98</v>
      </c>
      <c r="B61" s="78" t="s">
        <v>62</v>
      </c>
      <c r="C61" s="79">
        <v>150</v>
      </c>
      <c r="D61" s="79">
        <v>172.85</v>
      </c>
      <c r="E61" s="79">
        <v>3.09</v>
      </c>
      <c r="F61" s="79">
        <v>9.15</v>
      </c>
      <c r="G61" s="79">
        <v>17.98</v>
      </c>
      <c r="H61" s="79">
        <v>41.65</v>
      </c>
      <c r="I61" s="79">
        <v>27.39</v>
      </c>
      <c r="J61" s="79">
        <v>87.02</v>
      </c>
      <c r="K61" s="79">
        <v>1.02</v>
      </c>
      <c r="L61" s="79">
        <v>49.99</v>
      </c>
      <c r="M61" s="79">
        <v>0.14</v>
      </c>
      <c r="N61" s="79">
        <v>0.11</v>
      </c>
      <c r="O61" s="80">
        <v>17.79</v>
      </c>
    </row>
    <row r="62" spans="1:15" s="57" customFormat="1" ht="63.75" customHeight="1">
      <c r="A62" s="69" t="s">
        <v>82</v>
      </c>
      <c r="B62" s="13" t="s">
        <v>73</v>
      </c>
      <c r="C62" s="4">
        <v>30</v>
      </c>
      <c r="D62" s="4">
        <v>17</v>
      </c>
      <c r="E62" s="21">
        <v>0.3</v>
      </c>
      <c r="F62" s="4">
        <v>1.4</v>
      </c>
      <c r="G62" s="4">
        <v>1.4</v>
      </c>
      <c r="H62" s="20">
        <v>5</v>
      </c>
      <c r="I62" s="20">
        <v>1</v>
      </c>
      <c r="J62" s="20">
        <v>4.9</v>
      </c>
      <c r="K62" s="20">
        <v>0.1</v>
      </c>
      <c r="L62" s="20">
        <v>4</v>
      </c>
      <c r="M62" s="20">
        <v>0</v>
      </c>
      <c r="N62" s="20">
        <v>0</v>
      </c>
      <c r="O62" s="49">
        <v>0.5</v>
      </c>
    </row>
    <row r="63" spans="1:15" s="36" customFormat="1" ht="78.75" customHeight="1">
      <c r="A63" s="45" t="s">
        <v>75</v>
      </c>
      <c r="B63" s="11" t="s">
        <v>116</v>
      </c>
      <c r="C63" s="3">
        <v>200</v>
      </c>
      <c r="D63" s="3">
        <v>96</v>
      </c>
      <c r="E63" s="3">
        <v>0.1</v>
      </c>
      <c r="F63" s="3">
        <v>0.1</v>
      </c>
      <c r="G63" s="3">
        <v>23.6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46">
        <v>18.2</v>
      </c>
    </row>
    <row r="64" spans="1:15" s="57" customFormat="1" ht="39.75" customHeight="1">
      <c r="A64" s="53" t="s">
        <v>76</v>
      </c>
      <c r="B64" s="12" t="s">
        <v>57</v>
      </c>
      <c r="C64" s="4">
        <v>30</v>
      </c>
      <c r="D64" s="4">
        <v>40.8</v>
      </c>
      <c r="E64" s="4">
        <v>1.32</v>
      </c>
      <c r="F64" s="4">
        <v>0.12</v>
      </c>
      <c r="G64" s="4">
        <v>8.52</v>
      </c>
      <c r="H64" s="20">
        <v>3.12</v>
      </c>
      <c r="I64" s="20">
        <v>2.16</v>
      </c>
      <c r="J64" s="20">
        <v>12.12</v>
      </c>
      <c r="K64" s="20">
        <v>0.24</v>
      </c>
      <c r="L64" s="20">
        <v>0</v>
      </c>
      <c r="M64" s="20">
        <v>0</v>
      </c>
      <c r="N64" s="20">
        <v>0</v>
      </c>
      <c r="O64" s="49">
        <v>0</v>
      </c>
    </row>
    <row r="65" spans="1:15" s="36" customFormat="1" ht="39" customHeight="1">
      <c r="A65" s="50" t="s">
        <v>76</v>
      </c>
      <c r="B65" s="12" t="s">
        <v>56</v>
      </c>
      <c r="C65" s="4">
        <v>30</v>
      </c>
      <c r="D65" s="4">
        <v>36</v>
      </c>
      <c r="E65" s="4">
        <v>1.2</v>
      </c>
      <c r="F65" s="4">
        <v>0.24</v>
      </c>
      <c r="G65" s="4">
        <v>4.44</v>
      </c>
      <c r="H65" s="4">
        <v>4.44</v>
      </c>
      <c r="I65" s="4">
        <v>4.08</v>
      </c>
      <c r="J65" s="4">
        <v>20.28</v>
      </c>
      <c r="K65" s="4">
        <v>0.36</v>
      </c>
      <c r="L65" s="4">
        <v>0</v>
      </c>
      <c r="M65" s="4">
        <v>0</v>
      </c>
      <c r="N65" s="4">
        <v>0</v>
      </c>
      <c r="O65" s="73">
        <v>0</v>
      </c>
    </row>
    <row r="66" spans="1:15" s="36" customFormat="1" ht="23.25" customHeight="1">
      <c r="A66" s="68"/>
      <c r="B66" s="90" t="s">
        <v>54</v>
      </c>
      <c r="C66" s="90"/>
      <c r="D66" s="3">
        <f>SUM(D58:D65)</f>
        <v>721.9699999999999</v>
      </c>
      <c r="E66" s="3">
        <f aca="true" t="shared" si="10" ref="E66:O66">SUM(E58:E65)</f>
        <v>25.67</v>
      </c>
      <c r="F66" s="3">
        <f t="shared" si="10"/>
        <v>25.23</v>
      </c>
      <c r="G66" s="3">
        <f t="shared" si="10"/>
        <v>94.91999999999999</v>
      </c>
      <c r="H66" s="3">
        <f t="shared" si="10"/>
        <v>113.83</v>
      </c>
      <c r="I66" s="3">
        <f t="shared" si="10"/>
        <v>176.97000000000003</v>
      </c>
      <c r="J66" s="3">
        <f t="shared" si="10"/>
        <v>589.27</v>
      </c>
      <c r="K66" s="3">
        <f t="shared" si="10"/>
        <v>1.83</v>
      </c>
      <c r="L66" s="3">
        <f t="shared" si="10"/>
        <v>63.36</v>
      </c>
      <c r="M66" s="3">
        <f t="shared" si="10"/>
        <v>0.14</v>
      </c>
      <c r="N66" s="3">
        <f t="shared" si="10"/>
        <v>0.11</v>
      </c>
      <c r="O66" s="3">
        <f t="shared" si="10"/>
        <v>44.19</v>
      </c>
    </row>
    <row r="67" spans="1:15" s="36" customFormat="1" ht="23.25" customHeight="1">
      <c r="A67" s="68"/>
      <c r="B67" s="89" t="s">
        <v>55</v>
      </c>
      <c r="C67" s="89"/>
      <c r="D67" s="3">
        <f>D66+D56</f>
        <v>1188.4699999999998</v>
      </c>
      <c r="E67" s="3">
        <f aca="true" t="shared" si="11" ref="E67:O67">E66+E56</f>
        <v>38.27</v>
      </c>
      <c r="F67" s="3">
        <f t="shared" si="11"/>
        <v>41.83</v>
      </c>
      <c r="G67" s="3">
        <f t="shared" si="11"/>
        <v>169.32</v>
      </c>
      <c r="H67" s="3">
        <f t="shared" si="11"/>
        <v>245.23000000000002</v>
      </c>
      <c r="I67" s="3">
        <f t="shared" si="11"/>
        <v>280.17</v>
      </c>
      <c r="J67" s="3">
        <f t="shared" si="11"/>
        <v>824.27</v>
      </c>
      <c r="K67" s="3">
        <f t="shared" si="11"/>
        <v>4.13</v>
      </c>
      <c r="L67" s="3">
        <f t="shared" si="11"/>
        <v>86.06</v>
      </c>
      <c r="M67" s="3">
        <f t="shared" si="11"/>
        <v>0.14</v>
      </c>
      <c r="N67" s="3">
        <f t="shared" si="11"/>
        <v>0.11</v>
      </c>
      <c r="O67" s="3">
        <f t="shared" si="11"/>
        <v>44.989999999999995</v>
      </c>
    </row>
    <row r="68" spans="1:15" s="36" customFormat="1" ht="23.25" customHeight="1">
      <c r="A68" s="93" t="s">
        <v>26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</row>
    <row r="69" spans="1:15" s="61" customFormat="1" ht="36.75" customHeight="1">
      <c r="A69" s="47" t="s">
        <v>106</v>
      </c>
      <c r="B69" s="48" t="s">
        <v>107</v>
      </c>
      <c r="C69" s="83" t="s">
        <v>112</v>
      </c>
      <c r="D69" s="83">
        <v>224</v>
      </c>
      <c r="E69" s="83">
        <v>11</v>
      </c>
      <c r="F69" s="83">
        <v>19</v>
      </c>
      <c r="G69" s="83">
        <v>2.1</v>
      </c>
      <c r="H69" s="83">
        <v>83</v>
      </c>
      <c r="I69" s="83">
        <v>12.8</v>
      </c>
      <c r="J69" s="83">
        <v>180</v>
      </c>
      <c r="K69" s="83">
        <v>1.6</v>
      </c>
      <c r="L69" s="83">
        <v>227</v>
      </c>
      <c r="M69" s="83">
        <v>0</v>
      </c>
      <c r="N69" s="83">
        <v>0</v>
      </c>
      <c r="O69" s="84">
        <v>0</v>
      </c>
    </row>
    <row r="70" spans="1:15" ht="128.25" customHeight="1">
      <c r="A70" s="45" t="s">
        <v>101</v>
      </c>
      <c r="B70" s="11" t="s">
        <v>102</v>
      </c>
      <c r="C70" s="3">
        <v>200</v>
      </c>
      <c r="D70" s="3">
        <v>124</v>
      </c>
      <c r="E70" s="3">
        <v>2.8</v>
      </c>
      <c r="F70" s="3">
        <v>2</v>
      </c>
      <c r="G70" s="3">
        <v>22.3</v>
      </c>
      <c r="H70" s="3">
        <v>6</v>
      </c>
      <c r="I70" s="3">
        <v>8.6</v>
      </c>
      <c r="J70" s="3">
        <v>7.7</v>
      </c>
      <c r="K70" s="3">
        <v>0</v>
      </c>
      <c r="L70" s="3">
        <v>0</v>
      </c>
      <c r="M70" s="3">
        <v>0</v>
      </c>
      <c r="N70" s="3">
        <v>0</v>
      </c>
      <c r="O70" s="46">
        <v>0</v>
      </c>
    </row>
    <row r="71" spans="1:15" ht="39.75" customHeight="1">
      <c r="A71" s="53" t="s">
        <v>76</v>
      </c>
      <c r="B71" s="12" t="s">
        <v>57</v>
      </c>
      <c r="C71" s="22" t="s">
        <v>70</v>
      </c>
      <c r="D71" s="4">
        <v>34</v>
      </c>
      <c r="E71" s="4">
        <v>1.1</v>
      </c>
      <c r="F71" s="4">
        <v>0.1</v>
      </c>
      <c r="G71" s="4">
        <v>7.1</v>
      </c>
      <c r="H71" s="20">
        <v>2.6</v>
      </c>
      <c r="I71" s="20">
        <v>1.8</v>
      </c>
      <c r="J71" s="20">
        <v>10.1</v>
      </c>
      <c r="K71" s="20">
        <v>0.2</v>
      </c>
      <c r="L71" s="20">
        <v>0</v>
      </c>
      <c r="M71" s="20">
        <v>0</v>
      </c>
      <c r="N71" s="20">
        <v>0</v>
      </c>
      <c r="O71" s="49">
        <v>0</v>
      </c>
    </row>
    <row r="72" spans="1:15" s="36" customFormat="1" ht="42" customHeight="1">
      <c r="A72" s="68"/>
      <c r="B72" s="90" t="s">
        <v>54</v>
      </c>
      <c r="C72" s="90"/>
      <c r="D72" s="3">
        <f>SUM(D69:D71)</f>
        <v>382</v>
      </c>
      <c r="E72" s="3">
        <f aca="true" t="shared" si="12" ref="E72:O72">SUM(E69:E71)</f>
        <v>14.9</v>
      </c>
      <c r="F72" s="3">
        <f t="shared" si="12"/>
        <v>21.1</v>
      </c>
      <c r="G72" s="3">
        <f t="shared" si="12"/>
        <v>31.5</v>
      </c>
      <c r="H72" s="3">
        <f t="shared" si="12"/>
        <v>91.6</v>
      </c>
      <c r="I72" s="3">
        <f t="shared" si="12"/>
        <v>23.2</v>
      </c>
      <c r="J72" s="3">
        <f t="shared" si="12"/>
        <v>197.79999999999998</v>
      </c>
      <c r="K72" s="3">
        <f t="shared" si="12"/>
        <v>1.8</v>
      </c>
      <c r="L72" s="3">
        <f t="shared" si="12"/>
        <v>227</v>
      </c>
      <c r="M72" s="3">
        <f t="shared" si="12"/>
        <v>0</v>
      </c>
      <c r="N72" s="3">
        <f t="shared" si="12"/>
        <v>0</v>
      </c>
      <c r="O72" s="3">
        <f t="shared" si="12"/>
        <v>0</v>
      </c>
    </row>
    <row r="73" spans="1:15" s="36" customFormat="1" ht="23.25" customHeight="1">
      <c r="A73" s="93" t="s">
        <v>27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</row>
    <row r="74" spans="1:15" s="36" customFormat="1" ht="35.25" customHeight="1">
      <c r="A74" s="50" t="s">
        <v>124</v>
      </c>
      <c r="B74" s="12" t="s">
        <v>125</v>
      </c>
      <c r="C74" s="20" t="s">
        <v>126</v>
      </c>
      <c r="D74" s="20">
        <v>80</v>
      </c>
      <c r="E74" s="20">
        <v>8</v>
      </c>
      <c r="F74" s="20">
        <v>0.8</v>
      </c>
      <c r="G74" s="20">
        <v>13.4</v>
      </c>
      <c r="H74" s="20">
        <v>40</v>
      </c>
      <c r="I74" s="20">
        <v>120</v>
      </c>
      <c r="J74" s="20">
        <v>360</v>
      </c>
      <c r="K74" s="20">
        <v>0</v>
      </c>
      <c r="L74" s="20">
        <v>0</v>
      </c>
      <c r="M74" s="20">
        <v>0</v>
      </c>
      <c r="N74" s="20">
        <v>0</v>
      </c>
      <c r="O74" s="49">
        <v>0</v>
      </c>
    </row>
    <row r="75" spans="1:15" s="36" customFormat="1" ht="35.25" customHeight="1">
      <c r="A75" s="68" t="s">
        <v>24</v>
      </c>
      <c r="B75" s="11" t="s">
        <v>25</v>
      </c>
      <c r="C75" s="3">
        <v>200</v>
      </c>
      <c r="D75" s="3">
        <v>55</v>
      </c>
      <c r="E75" s="3">
        <v>1.1</v>
      </c>
      <c r="F75" s="3">
        <v>2.8</v>
      </c>
      <c r="G75" s="3">
        <v>7.1</v>
      </c>
      <c r="H75" s="3">
        <v>18.2</v>
      </c>
      <c r="I75" s="3">
        <v>12.8</v>
      </c>
      <c r="J75" s="3">
        <v>25.6</v>
      </c>
      <c r="K75" s="3">
        <v>0</v>
      </c>
      <c r="L75" s="3">
        <v>0</v>
      </c>
      <c r="M75" s="3">
        <v>0</v>
      </c>
      <c r="N75" s="3">
        <v>0</v>
      </c>
      <c r="O75" s="46">
        <v>10.1</v>
      </c>
    </row>
    <row r="76" spans="1:15" s="36" customFormat="1" ht="29.25" customHeight="1">
      <c r="A76" s="68"/>
      <c r="B76" s="11" t="s">
        <v>16</v>
      </c>
      <c r="C76" s="3">
        <v>10</v>
      </c>
      <c r="D76" s="3">
        <v>17</v>
      </c>
      <c r="E76" s="3">
        <v>0.2</v>
      </c>
      <c r="F76" s="3">
        <v>1.7</v>
      </c>
      <c r="G76" s="3">
        <v>0.3</v>
      </c>
      <c r="H76" s="3">
        <v>6.8</v>
      </c>
      <c r="I76" s="3">
        <v>0</v>
      </c>
      <c r="J76" s="3">
        <v>5.1</v>
      </c>
      <c r="K76" s="3">
        <v>0</v>
      </c>
      <c r="L76" s="3">
        <v>8.5</v>
      </c>
      <c r="M76" s="3">
        <v>0</v>
      </c>
      <c r="N76" s="3">
        <v>0</v>
      </c>
      <c r="O76" s="46">
        <v>0</v>
      </c>
    </row>
    <row r="77" spans="1:15" s="36" customFormat="1" ht="24" customHeight="1">
      <c r="A77" s="50" t="s">
        <v>80</v>
      </c>
      <c r="B77" s="12" t="s">
        <v>85</v>
      </c>
      <c r="C77" s="20">
        <v>80</v>
      </c>
      <c r="D77" s="20">
        <v>151</v>
      </c>
      <c r="E77" s="20">
        <v>12.24</v>
      </c>
      <c r="F77" s="20">
        <v>10.28</v>
      </c>
      <c r="G77" s="20">
        <v>2.31</v>
      </c>
      <c r="H77" s="20">
        <v>2.1</v>
      </c>
      <c r="I77" s="20">
        <v>0.5</v>
      </c>
      <c r="J77" s="20">
        <v>4</v>
      </c>
      <c r="K77" s="20">
        <v>0.1</v>
      </c>
      <c r="L77" s="20">
        <v>0</v>
      </c>
      <c r="M77" s="20">
        <v>0</v>
      </c>
      <c r="N77" s="20">
        <v>0</v>
      </c>
      <c r="O77" s="49">
        <v>0</v>
      </c>
    </row>
    <row r="78" spans="1:15" s="36" customFormat="1" ht="32.25" customHeight="1">
      <c r="A78" s="50" t="s">
        <v>68</v>
      </c>
      <c r="B78" s="12" t="s">
        <v>96</v>
      </c>
      <c r="C78" s="20">
        <v>150</v>
      </c>
      <c r="D78" s="20">
        <v>262.5</v>
      </c>
      <c r="E78" s="20">
        <v>8.29</v>
      </c>
      <c r="F78" s="20">
        <v>8.95</v>
      </c>
      <c r="G78" s="20">
        <v>37.36</v>
      </c>
      <c r="H78" s="20">
        <v>10.2</v>
      </c>
      <c r="I78" s="20">
        <v>72.3</v>
      </c>
      <c r="J78" s="20">
        <v>109</v>
      </c>
      <c r="K78" s="20">
        <v>2</v>
      </c>
      <c r="L78" s="20">
        <v>10.2</v>
      </c>
      <c r="M78" s="20">
        <v>0</v>
      </c>
      <c r="N78" s="20">
        <v>0</v>
      </c>
      <c r="O78" s="49">
        <v>0</v>
      </c>
    </row>
    <row r="79" spans="1:15" s="36" customFormat="1" ht="70.5" customHeight="1">
      <c r="A79" s="45" t="s">
        <v>75</v>
      </c>
      <c r="B79" s="11" t="s">
        <v>116</v>
      </c>
      <c r="C79" s="3">
        <v>200</v>
      </c>
      <c r="D79" s="3">
        <v>96</v>
      </c>
      <c r="E79" s="3">
        <v>0.1</v>
      </c>
      <c r="F79" s="3">
        <v>0.1</v>
      </c>
      <c r="G79" s="3">
        <v>23.6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46">
        <v>18.2</v>
      </c>
    </row>
    <row r="80" spans="1:15" s="57" customFormat="1" ht="39.75" customHeight="1">
      <c r="A80" s="53" t="s">
        <v>76</v>
      </c>
      <c r="B80" s="12" t="s">
        <v>57</v>
      </c>
      <c r="C80" s="4">
        <v>30</v>
      </c>
      <c r="D80" s="4">
        <v>40.8</v>
      </c>
      <c r="E80" s="4">
        <v>1.32</v>
      </c>
      <c r="F80" s="4">
        <v>0.12</v>
      </c>
      <c r="G80" s="4">
        <v>8.52</v>
      </c>
      <c r="H80" s="20">
        <v>3.12</v>
      </c>
      <c r="I80" s="20">
        <v>2.16</v>
      </c>
      <c r="J80" s="20">
        <v>12.12</v>
      </c>
      <c r="K80" s="20">
        <v>0.24</v>
      </c>
      <c r="L80" s="20">
        <v>0</v>
      </c>
      <c r="M80" s="20">
        <v>0</v>
      </c>
      <c r="N80" s="20">
        <v>0</v>
      </c>
      <c r="O80" s="49">
        <v>0</v>
      </c>
    </row>
    <row r="81" spans="1:15" s="36" customFormat="1" ht="41.25" customHeight="1">
      <c r="A81" s="50" t="s">
        <v>76</v>
      </c>
      <c r="B81" s="12" t="s">
        <v>56</v>
      </c>
      <c r="C81" s="4">
        <v>30</v>
      </c>
      <c r="D81" s="4">
        <v>36</v>
      </c>
      <c r="E81" s="4">
        <v>1.2</v>
      </c>
      <c r="F81" s="4">
        <v>0.24</v>
      </c>
      <c r="G81" s="4">
        <v>4.44</v>
      </c>
      <c r="H81" s="4">
        <v>4.44</v>
      </c>
      <c r="I81" s="4">
        <v>4.08</v>
      </c>
      <c r="J81" s="4">
        <v>20.28</v>
      </c>
      <c r="K81" s="4">
        <v>0.36</v>
      </c>
      <c r="L81" s="4">
        <v>0</v>
      </c>
      <c r="M81" s="4">
        <v>0</v>
      </c>
      <c r="N81" s="4">
        <v>0</v>
      </c>
      <c r="O81" s="73">
        <v>0</v>
      </c>
    </row>
    <row r="82" spans="1:15" s="36" customFormat="1" ht="23.25" customHeight="1">
      <c r="A82" s="68"/>
      <c r="B82" s="90" t="s">
        <v>54</v>
      </c>
      <c r="C82" s="90"/>
      <c r="D82" s="3">
        <f>SUM(D74:D81)</f>
        <v>738.3</v>
      </c>
      <c r="E82" s="3">
        <f aca="true" t="shared" si="13" ref="E82:O82">SUM(E74:E81)</f>
        <v>32.45</v>
      </c>
      <c r="F82" s="3">
        <f t="shared" si="13"/>
        <v>24.99</v>
      </c>
      <c r="G82" s="3">
        <f t="shared" si="13"/>
        <v>97.02999999999999</v>
      </c>
      <c r="H82" s="3">
        <f t="shared" si="13"/>
        <v>84.86</v>
      </c>
      <c r="I82" s="3">
        <f t="shared" si="13"/>
        <v>211.84000000000003</v>
      </c>
      <c r="J82" s="3">
        <f t="shared" si="13"/>
        <v>536.1</v>
      </c>
      <c r="K82" s="3">
        <f t="shared" si="13"/>
        <v>2.6999999999999997</v>
      </c>
      <c r="L82" s="3">
        <f t="shared" si="13"/>
        <v>18.7</v>
      </c>
      <c r="M82" s="3">
        <f t="shared" si="13"/>
        <v>0</v>
      </c>
      <c r="N82" s="3">
        <f t="shared" si="13"/>
        <v>0</v>
      </c>
      <c r="O82" s="3">
        <f t="shared" si="13"/>
        <v>28.299999999999997</v>
      </c>
    </row>
    <row r="83" spans="1:15" s="36" customFormat="1" ht="42" customHeight="1">
      <c r="A83" s="68"/>
      <c r="B83" s="89" t="s">
        <v>55</v>
      </c>
      <c r="C83" s="89"/>
      <c r="D83" s="3">
        <f aca="true" t="shared" si="14" ref="D83:O83">D82+D72</f>
        <v>1120.3</v>
      </c>
      <c r="E83" s="3">
        <f t="shared" si="14"/>
        <v>47.35</v>
      </c>
      <c r="F83" s="3">
        <f t="shared" si="14"/>
        <v>46.09</v>
      </c>
      <c r="G83" s="3">
        <f t="shared" si="14"/>
        <v>128.52999999999997</v>
      </c>
      <c r="H83" s="3">
        <f t="shared" si="14"/>
        <v>176.45999999999998</v>
      </c>
      <c r="I83" s="3">
        <f t="shared" si="14"/>
        <v>235.04000000000002</v>
      </c>
      <c r="J83" s="3">
        <f t="shared" si="14"/>
        <v>733.9</v>
      </c>
      <c r="K83" s="3">
        <f t="shared" si="14"/>
        <v>4.5</v>
      </c>
      <c r="L83" s="3">
        <f t="shared" si="14"/>
        <v>245.7</v>
      </c>
      <c r="M83" s="3">
        <f t="shared" si="14"/>
        <v>0</v>
      </c>
      <c r="N83" s="3">
        <f t="shared" si="14"/>
        <v>0</v>
      </c>
      <c r="O83" s="3">
        <f t="shared" si="14"/>
        <v>28.299999999999997</v>
      </c>
    </row>
    <row r="84" spans="1:15" s="36" customFormat="1" ht="23.25" customHeight="1">
      <c r="A84" s="93" t="s">
        <v>29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</row>
    <row r="85" spans="1:15" s="36" customFormat="1" ht="77.25" customHeight="1">
      <c r="A85" s="74" t="s">
        <v>103</v>
      </c>
      <c r="B85" s="12" t="s">
        <v>104</v>
      </c>
      <c r="C85" s="19" t="s">
        <v>105</v>
      </c>
      <c r="D85" s="20">
        <v>210.5</v>
      </c>
      <c r="E85" s="20">
        <v>7</v>
      </c>
      <c r="F85" s="20">
        <v>5.8</v>
      </c>
      <c r="G85" s="20">
        <v>32.7</v>
      </c>
      <c r="H85" s="20">
        <v>105.6</v>
      </c>
      <c r="I85" s="20">
        <v>86.8</v>
      </c>
      <c r="J85" s="20">
        <v>184.8</v>
      </c>
      <c r="K85" s="20">
        <v>2.3</v>
      </c>
      <c r="L85" s="20">
        <v>15.1</v>
      </c>
      <c r="M85" s="20">
        <v>0</v>
      </c>
      <c r="N85" s="20">
        <v>0</v>
      </c>
      <c r="O85" s="49">
        <v>0.8</v>
      </c>
    </row>
    <row r="86" spans="1:15" s="36" customFormat="1" ht="36" customHeight="1">
      <c r="A86" s="68" t="s">
        <v>77</v>
      </c>
      <c r="B86" s="11" t="s">
        <v>94</v>
      </c>
      <c r="C86" s="18" t="s">
        <v>95</v>
      </c>
      <c r="D86" s="3">
        <v>132</v>
      </c>
      <c r="E86" s="3">
        <v>2.8</v>
      </c>
      <c r="F86" s="3">
        <v>8.8</v>
      </c>
      <c r="G86" s="3">
        <v>19.4</v>
      </c>
      <c r="H86" s="3">
        <v>19.8</v>
      </c>
      <c r="I86" s="3">
        <v>7.8</v>
      </c>
      <c r="J86" s="3">
        <v>42.5</v>
      </c>
      <c r="K86" s="3">
        <v>0</v>
      </c>
      <c r="L86" s="3">
        <v>7.6</v>
      </c>
      <c r="M86" s="3">
        <v>0</v>
      </c>
      <c r="N86" s="3">
        <v>0</v>
      </c>
      <c r="O86" s="46">
        <v>0</v>
      </c>
    </row>
    <row r="87" spans="1:15" s="36" customFormat="1" ht="127.5" customHeight="1">
      <c r="A87" s="45" t="s">
        <v>101</v>
      </c>
      <c r="B87" s="11" t="s">
        <v>102</v>
      </c>
      <c r="C87" s="3">
        <v>200</v>
      </c>
      <c r="D87" s="3">
        <v>124</v>
      </c>
      <c r="E87" s="3">
        <v>2.8</v>
      </c>
      <c r="F87" s="3">
        <v>2</v>
      </c>
      <c r="G87" s="3">
        <v>22.3</v>
      </c>
      <c r="H87" s="3">
        <v>6</v>
      </c>
      <c r="I87" s="3">
        <v>8.6</v>
      </c>
      <c r="J87" s="3">
        <v>7.7</v>
      </c>
      <c r="K87" s="3">
        <v>0</v>
      </c>
      <c r="L87" s="3">
        <v>0</v>
      </c>
      <c r="M87" s="3">
        <v>0</v>
      </c>
      <c r="N87" s="3">
        <v>0</v>
      </c>
      <c r="O87" s="46">
        <v>0</v>
      </c>
    </row>
    <row r="88" spans="1:15" s="36" customFormat="1" ht="23.25" customHeight="1">
      <c r="A88" s="68"/>
      <c r="B88" s="89" t="s">
        <v>81</v>
      </c>
      <c r="C88" s="89"/>
      <c r="D88" s="3">
        <f aca="true" t="shared" si="15" ref="D88:O88">SUM(D85:D87)</f>
        <v>466.5</v>
      </c>
      <c r="E88" s="3">
        <f t="shared" si="15"/>
        <v>12.600000000000001</v>
      </c>
      <c r="F88" s="3">
        <f t="shared" si="15"/>
        <v>16.6</v>
      </c>
      <c r="G88" s="3">
        <f t="shared" si="15"/>
        <v>74.4</v>
      </c>
      <c r="H88" s="3">
        <f t="shared" si="15"/>
        <v>131.39999999999998</v>
      </c>
      <c r="I88" s="3">
        <f t="shared" si="15"/>
        <v>103.19999999999999</v>
      </c>
      <c r="J88" s="3">
        <f t="shared" si="15"/>
        <v>235</v>
      </c>
      <c r="K88" s="3">
        <f t="shared" si="15"/>
        <v>2.3</v>
      </c>
      <c r="L88" s="3">
        <f t="shared" si="15"/>
        <v>22.7</v>
      </c>
      <c r="M88" s="3">
        <f t="shared" si="15"/>
        <v>0</v>
      </c>
      <c r="N88" s="3">
        <f t="shared" si="15"/>
        <v>0</v>
      </c>
      <c r="O88" s="3">
        <f t="shared" si="15"/>
        <v>0.8</v>
      </c>
    </row>
    <row r="89" spans="1:15" s="36" customFormat="1" ht="23.25" customHeight="1">
      <c r="A89" s="93" t="s">
        <v>30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5"/>
    </row>
    <row r="90" spans="1:15" s="36" customFormat="1" ht="47.25" customHeight="1">
      <c r="A90" s="50" t="s">
        <v>124</v>
      </c>
      <c r="B90" s="12" t="s">
        <v>125</v>
      </c>
      <c r="C90" s="20" t="s">
        <v>126</v>
      </c>
      <c r="D90" s="20">
        <v>80</v>
      </c>
      <c r="E90" s="20">
        <v>8</v>
      </c>
      <c r="F90" s="20">
        <v>0.8</v>
      </c>
      <c r="G90" s="20">
        <v>13.4</v>
      </c>
      <c r="H90" s="20">
        <v>40</v>
      </c>
      <c r="I90" s="20">
        <v>120</v>
      </c>
      <c r="J90" s="20">
        <v>360</v>
      </c>
      <c r="K90" s="20">
        <v>0</v>
      </c>
      <c r="L90" s="20">
        <v>0</v>
      </c>
      <c r="M90" s="20">
        <v>0</v>
      </c>
      <c r="N90" s="20">
        <v>0</v>
      </c>
      <c r="O90" s="49">
        <v>0</v>
      </c>
    </row>
    <row r="91" spans="1:15" s="36" customFormat="1" ht="29.25" customHeight="1">
      <c r="A91" s="50" t="s">
        <v>37</v>
      </c>
      <c r="B91" s="12" t="s">
        <v>64</v>
      </c>
      <c r="C91" s="20">
        <v>200</v>
      </c>
      <c r="D91" s="20">
        <v>76.2</v>
      </c>
      <c r="E91" s="20">
        <v>1.27</v>
      </c>
      <c r="F91" s="20">
        <v>3.99</v>
      </c>
      <c r="G91" s="20">
        <v>7.31</v>
      </c>
      <c r="H91" s="20">
        <v>11.8</v>
      </c>
      <c r="I91" s="20">
        <v>9.9</v>
      </c>
      <c r="J91" s="20">
        <v>23.6</v>
      </c>
      <c r="K91" s="20">
        <v>0</v>
      </c>
      <c r="L91" s="20">
        <v>0</v>
      </c>
      <c r="M91" s="20">
        <v>0</v>
      </c>
      <c r="N91" s="20">
        <v>0</v>
      </c>
      <c r="O91" s="49">
        <v>9.3</v>
      </c>
    </row>
    <row r="92" spans="1:15" s="36" customFormat="1" ht="29.25" customHeight="1">
      <c r="A92" s="50"/>
      <c r="B92" s="12" t="s">
        <v>16</v>
      </c>
      <c r="C92" s="20">
        <v>10</v>
      </c>
      <c r="D92" s="20">
        <v>17</v>
      </c>
      <c r="E92" s="20">
        <v>0.2</v>
      </c>
      <c r="F92" s="20">
        <v>1.7</v>
      </c>
      <c r="G92" s="20">
        <v>0.3</v>
      </c>
      <c r="H92" s="20">
        <v>6.8</v>
      </c>
      <c r="I92" s="20">
        <v>0</v>
      </c>
      <c r="J92" s="20">
        <v>5.1</v>
      </c>
      <c r="K92" s="20">
        <v>0</v>
      </c>
      <c r="L92" s="20">
        <v>8.5</v>
      </c>
      <c r="M92" s="20">
        <v>0</v>
      </c>
      <c r="N92" s="20">
        <v>0</v>
      </c>
      <c r="O92" s="49">
        <v>0</v>
      </c>
    </row>
    <row r="93" spans="1:15" s="57" customFormat="1" ht="33.75" customHeight="1">
      <c r="A93" s="53" t="s">
        <v>28</v>
      </c>
      <c r="B93" s="13" t="s">
        <v>97</v>
      </c>
      <c r="C93" s="4">
        <v>80</v>
      </c>
      <c r="D93" s="20">
        <v>180.8</v>
      </c>
      <c r="E93" s="24">
        <v>8.72</v>
      </c>
      <c r="F93" s="20">
        <v>1.25</v>
      </c>
      <c r="G93" s="20">
        <v>8.14</v>
      </c>
      <c r="H93" s="20">
        <v>3.42</v>
      </c>
      <c r="I93" s="20">
        <v>1.1</v>
      </c>
      <c r="J93" s="20">
        <v>6.4</v>
      </c>
      <c r="K93" s="20">
        <v>0.11</v>
      </c>
      <c r="L93" s="20">
        <v>0</v>
      </c>
      <c r="M93" s="20">
        <v>0</v>
      </c>
      <c r="N93" s="20">
        <v>0</v>
      </c>
      <c r="O93" s="49">
        <v>0</v>
      </c>
    </row>
    <row r="94" spans="1:15" s="36" customFormat="1" ht="32.25" customHeight="1">
      <c r="A94" s="50" t="s">
        <v>74</v>
      </c>
      <c r="B94" s="12" t="s">
        <v>109</v>
      </c>
      <c r="C94" s="20">
        <v>150</v>
      </c>
      <c r="D94" s="20">
        <v>185</v>
      </c>
      <c r="E94" s="20">
        <v>4.9</v>
      </c>
      <c r="F94" s="20">
        <v>3.5</v>
      </c>
      <c r="G94" s="20">
        <v>32</v>
      </c>
      <c r="H94" s="20">
        <v>17.2</v>
      </c>
      <c r="I94" s="20">
        <v>13</v>
      </c>
      <c r="J94" s="20">
        <v>47.6</v>
      </c>
      <c r="K94" s="20">
        <v>0.6</v>
      </c>
      <c r="L94" s="20">
        <v>0</v>
      </c>
      <c r="M94" s="20">
        <v>0.1</v>
      </c>
      <c r="N94" s="20">
        <v>0</v>
      </c>
      <c r="O94" s="49">
        <v>1.6</v>
      </c>
    </row>
    <row r="95" spans="1:15" s="57" customFormat="1" ht="69" customHeight="1">
      <c r="A95" s="69" t="s">
        <v>82</v>
      </c>
      <c r="B95" s="13" t="s">
        <v>73</v>
      </c>
      <c r="C95" s="4">
        <v>30</v>
      </c>
      <c r="D95" s="4">
        <v>17</v>
      </c>
      <c r="E95" s="21">
        <v>0.3</v>
      </c>
      <c r="F95" s="4">
        <v>1.4</v>
      </c>
      <c r="G95" s="4">
        <v>1.4</v>
      </c>
      <c r="H95" s="20">
        <v>5</v>
      </c>
      <c r="I95" s="20">
        <v>1</v>
      </c>
      <c r="J95" s="20">
        <v>4.9</v>
      </c>
      <c r="K95" s="20">
        <v>0.72</v>
      </c>
      <c r="L95" s="20">
        <v>4.79</v>
      </c>
      <c r="M95" s="20">
        <v>0</v>
      </c>
      <c r="N95" s="20">
        <v>0</v>
      </c>
      <c r="O95" s="49">
        <v>0.59</v>
      </c>
    </row>
    <row r="96" spans="1:15" s="36" customFormat="1" ht="81.75" customHeight="1">
      <c r="A96" s="45" t="s">
        <v>75</v>
      </c>
      <c r="B96" s="11" t="s">
        <v>116</v>
      </c>
      <c r="C96" s="3">
        <v>200</v>
      </c>
      <c r="D96" s="3">
        <v>96</v>
      </c>
      <c r="E96" s="3">
        <v>0.1</v>
      </c>
      <c r="F96" s="3">
        <v>0.1</v>
      </c>
      <c r="G96" s="3">
        <v>23.6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46">
        <v>18.2</v>
      </c>
    </row>
    <row r="97" spans="1:15" s="57" customFormat="1" ht="39.75" customHeight="1">
      <c r="A97" s="53" t="s">
        <v>76</v>
      </c>
      <c r="B97" s="12" t="s">
        <v>57</v>
      </c>
      <c r="C97" s="4">
        <v>30</v>
      </c>
      <c r="D97" s="4">
        <v>40.8</v>
      </c>
      <c r="E97" s="4">
        <v>1.32</v>
      </c>
      <c r="F97" s="4">
        <v>0.12</v>
      </c>
      <c r="G97" s="4">
        <v>8.52</v>
      </c>
      <c r="H97" s="20">
        <v>3.12</v>
      </c>
      <c r="I97" s="20">
        <v>2.16</v>
      </c>
      <c r="J97" s="20">
        <v>12.12</v>
      </c>
      <c r="K97" s="20">
        <v>0.24</v>
      </c>
      <c r="L97" s="20">
        <v>0</v>
      </c>
      <c r="M97" s="20">
        <v>0</v>
      </c>
      <c r="N97" s="20">
        <v>0</v>
      </c>
      <c r="O97" s="49">
        <v>0</v>
      </c>
    </row>
    <row r="98" spans="1:15" s="36" customFormat="1" ht="42" customHeight="1">
      <c r="A98" s="50" t="s">
        <v>76</v>
      </c>
      <c r="B98" s="12" t="s">
        <v>56</v>
      </c>
      <c r="C98" s="4">
        <v>30</v>
      </c>
      <c r="D98" s="4">
        <v>36</v>
      </c>
      <c r="E98" s="4">
        <v>1.2</v>
      </c>
      <c r="F98" s="4">
        <v>0.24</v>
      </c>
      <c r="G98" s="4">
        <v>4.44</v>
      </c>
      <c r="H98" s="4">
        <v>4.44</v>
      </c>
      <c r="I98" s="4">
        <v>4.08</v>
      </c>
      <c r="J98" s="4">
        <v>20.28</v>
      </c>
      <c r="K98" s="4">
        <v>0.36</v>
      </c>
      <c r="L98" s="4">
        <v>0</v>
      </c>
      <c r="M98" s="4">
        <v>0</v>
      </c>
      <c r="N98" s="4">
        <v>0</v>
      </c>
      <c r="O98" s="73">
        <v>0</v>
      </c>
    </row>
    <row r="99" spans="1:15" s="36" customFormat="1" ht="23.25" customHeight="1">
      <c r="A99" s="68"/>
      <c r="B99" s="90" t="s">
        <v>54</v>
      </c>
      <c r="C99" s="90"/>
      <c r="D99" s="3">
        <f>SUM(D90:D98)</f>
        <v>728.8</v>
      </c>
      <c r="E99" s="3">
        <f aca="true" t="shared" si="16" ref="E99:O99">SUM(E90:E98)</f>
        <v>26.009999999999998</v>
      </c>
      <c r="F99" s="3">
        <f t="shared" si="16"/>
        <v>13.1</v>
      </c>
      <c r="G99" s="3">
        <f t="shared" si="16"/>
        <v>99.11</v>
      </c>
      <c r="H99" s="3">
        <f t="shared" si="16"/>
        <v>91.78</v>
      </c>
      <c r="I99" s="3">
        <f t="shared" si="16"/>
        <v>151.24</v>
      </c>
      <c r="J99" s="3">
        <f t="shared" si="16"/>
        <v>480</v>
      </c>
      <c r="K99" s="3">
        <f t="shared" si="16"/>
        <v>2.03</v>
      </c>
      <c r="L99" s="3">
        <f t="shared" si="16"/>
        <v>13.29</v>
      </c>
      <c r="M99" s="3">
        <f t="shared" si="16"/>
        <v>0.1</v>
      </c>
      <c r="N99" s="3">
        <f t="shared" si="16"/>
        <v>0</v>
      </c>
      <c r="O99" s="3">
        <f t="shared" si="16"/>
        <v>29.689999999999998</v>
      </c>
    </row>
    <row r="100" spans="1:15" s="36" customFormat="1" ht="23.25" customHeight="1">
      <c r="A100" s="68"/>
      <c r="B100" s="89" t="s">
        <v>55</v>
      </c>
      <c r="C100" s="89"/>
      <c r="D100" s="3">
        <f>D99+D88</f>
        <v>1195.3</v>
      </c>
      <c r="E100" s="3">
        <f aca="true" t="shared" si="17" ref="E100:O100">E99+E88</f>
        <v>38.61</v>
      </c>
      <c r="F100" s="3">
        <f t="shared" si="17"/>
        <v>29.700000000000003</v>
      </c>
      <c r="G100" s="3">
        <f t="shared" si="17"/>
        <v>173.51</v>
      </c>
      <c r="H100" s="3">
        <f t="shared" si="17"/>
        <v>223.17999999999998</v>
      </c>
      <c r="I100" s="3">
        <f t="shared" si="17"/>
        <v>254.44</v>
      </c>
      <c r="J100" s="3">
        <f t="shared" si="17"/>
        <v>715</v>
      </c>
      <c r="K100" s="3">
        <f t="shared" si="17"/>
        <v>4.33</v>
      </c>
      <c r="L100" s="3">
        <f t="shared" si="17"/>
        <v>35.989999999999995</v>
      </c>
      <c r="M100" s="3">
        <f t="shared" si="17"/>
        <v>0.1</v>
      </c>
      <c r="N100" s="3">
        <f t="shared" si="17"/>
        <v>0</v>
      </c>
      <c r="O100" s="3">
        <f t="shared" si="17"/>
        <v>30.49</v>
      </c>
    </row>
    <row r="101" spans="1:15" s="36" customFormat="1" ht="23.25" customHeight="1">
      <c r="A101" s="93" t="s">
        <v>31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5"/>
    </row>
    <row r="102" spans="1:15" s="36" customFormat="1" ht="71.25" customHeight="1">
      <c r="A102" s="74" t="s">
        <v>103</v>
      </c>
      <c r="B102" s="12" t="s">
        <v>104</v>
      </c>
      <c r="C102" s="19" t="s">
        <v>105</v>
      </c>
      <c r="D102" s="20">
        <v>210.5</v>
      </c>
      <c r="E102" s="20">
        <v>7</v>
      </c>
      <c r="F102" s="20">
        <v>5.8</v>
      </c>
      <c r="G102" s="20">
        <v>32.7</v>
      </c>
      <c r="H102" s="20">
        <v>105.6</v>
      </c>
      <c r="I102" s="20">
        <v>86.8</v>
      </c>
      <c r="J102" s="20">
        <v>184.8</v>
      </c>
      <c r="K102" s="20">
        <v>2.3</v>
      </c>
      <c r="L102" s="20">
        <v>15.1</v>
      </c>
      <c r="M102" s="20">
        <v>0</v>
      </c>
      <c r="N102" s="20">
        <v>0</v>
      </c>
      <c r="O102" s="49">
        <v>0.8</v>
      </c>
    </row>
    <row r="103" spans="1:15" s="36" customFormat="1" ht="36" customHeight="1">
      <c r="A103" s="68" t="s">
        <v>77</v>
      </c>
      <c r="B103" s="11" t="s">
        <v>94</v>
      </c>
      <c r="C103" s="18" t="s">
        <v>95</v>
      </c>
      <c r="D103" s="3">
        <v>132</v>
      </c>
      <c r="E103" s="3">
        <v>2.8</v>
      </c>
      <c r="F103" s="3">
        <v>8.8</v>
      </c>
      <c r="G103" s="3">
        <v>19.4</v>
      </c>
      <c r="H103" s="3">
        <v>19.8</v>
      </c>
      <c r="I103" s="3">
        <v>7.8</v>
      </c>
      <c r="J103" s="3">
        <v>42.5</v>
      </c>
      <c r="K103" s="3">
        <v>0</v>
      </c>
      <c r="L103" s="3">
        <v>7.6</v>
      </c>
      <c r="M103" s="3">
        <v>0</v>
      </c>
      <c r="N103" s="3">
        <v>0</v>
      </c>
      <c r="O103" s="46">
        <v>0</v>
      </c>
    </row>
    <row r="104" spans="1:15" s="36" customFormat="1" ht="136.5" customHeight="1">
      <c r="A104" s="45" t="s">
        <v>101</v>
      </c>
      <c r="B104" s="11" t="s">
        <v>102</v>
      </c>
      <c r="C104" s="3">
        <v>200</v>
      </c>
      <c r="D104" s="3">
        <v>124</v>
      </c>
      <c r="E104" s="3">
        <v>2.8</v>
      </c>
      <c r="F104" s="3">
        <v>2</v>
      </c>
      <c r="G104" s="3">
        <v>22.3</v>
      </c>
      <c r="H104" s="3">
        <v>6</v>
      </c>
      <c r="I104" s="3">
        <v>8.6</v>
      </c>
      <c r="J104" s="3">
        <v>7.7</v>
      </c>
      <c r="K104" s="3">
        <v>0</v>
      </c>
      <c r="L104" s="3">
        <v>0</v>
      </c>
      <c r="M104" s="3">
        <v>0</v>
      </c>
      <c r="N104" s="3">
        <v>0</v>
      </c>
      <c r="O104" s="46">
        <v>0</v>
      </c>
    </row>
    <row r="105" spans="1:15" s="36" customFormat="1" ht="26.25" customHeight="1">
      <c r="A105" s="68"/>
      <c r="B105" s="90" t="s">
        <v>54</v>
      </c>
      <c r="C105" s="90"/>
      <c r="D105" s="3">
        <f aca="true" t="shared" si="18" ref="D105:O105">SUM(D102:D104)</f>
        <v>466.5</v>
      </c>
      <c r="E105" s="3">
        <f t="shared" si="18"/>
        <v>12.600000000000001</v>
      </c>
      <c r="F105" s="3">
        <f t="shared" si="18"/>
        <v>16.6</v>
      </c>
      <c r="G105" s="3">
        <f t="shared" si="18"/>
        <v>74.4</v>
      </c>
      <c r="H105" s="3">
        <f t="shared" si="18"/>
        <v>131.39999999999998</v>
      </c>
      <c r="I105" s="3">
        <f t="shared" si="18"/>
        <v>103.19999999999999</v>
      </c>
      <c r="J105" s="3">
        <f t="shared" si="18"/>
        <v>235</v>
      </c>
      <c r="K105" s="3">
        <f t="shared" si="18"/>
        <v>2.3</v>
      </c>
      <c r="L105" s="3">
        <f t="shared" si="18"/>
        <v>22.7</v>
      </c>
      <c r="M105" s="3">
        <f t="shared" si="18"/>
        <v>0</v>
      </c>
      <c r="N105" s="3">
        <f t="shared" si="18"/>
        <v>0</v>
      </c>
      <c r="O105" s="3">
        <f t="shared" si="18"/>
        <v>0.8</v>
      </c>
    </row>
    <row r="106" spans="1:15" s="36" customFormat="1" ht="23.25" customHeight="1">
      <c r="A106" s="93" t="s">
        <v>32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5"/>
    </row>
    <row r="107" spans="1:15" s="36" customFormat="1" ht="40.5" customHeight="1">
      <c r="A107" s="50" t="s">
        <v>124</v>
      </c>
      <c r="B107" s="12" t="s">
        <v>125</v>
      </c>
      <c r="C107" s="20" t="s">
        <v>126</v>
      </c>
      <c r="D107" s="20">
        <v>80</v>
      </c>
      <c r="E107" s="20">
        <v>8</v>
      </c>
      <c r="F107" s="20">
        <v>0.8</v>
      </c>
      <c r="G107" s="20">
        <v>13.4</v>
      </c>
      <c r="H107" s="20">
        <v>40</v>
      </c>
      <c r="I107" s="20">
        <v>120</v>
      </c>
      <c r="J107" s="20">
        <v>360</v>
      </c>
      <c r="K107" s="20">
        <v>0</v>
      </c>
      <c r="L107" s="20">
        <v>0</v>
      </c>
      <c r="M107" s="20">
        <v>0</v>
      </c>
      <c r="N107" s="20">
        <v>0</v>
      </c>
      <c r="O107" s="49">
        <v>0</v>
      </c>
    </row>
    <row r="108" spans="1:15" s="36" customFormat="1" ht="45" customHeight="1">
      <c r="A108" s="68" t="s">
        <v>19</v>
      </c>
      <c r="B108" s="11" t="s">
        <v>61</v>
      </c>
      <c r="C108" s="3">
        <v>200</v>
      </c>
      <c r="D108" s="3">
        <v>42</v>
      </c>
      <c r="E108" s="3">
        <v>0.9</v>
      </c>
      <c r="F108" s="3">
        <v>2.5</v>
      </c>
      <c r="G108" s="3">
        <v>4.4</v>
      </c>
      <c r="H108" s="3">
        <v>16.5</v>
      </c>
      <c r="I108" s="3">
        <v>9.5</v>
      </c>
      <c r="J108" s="3">
        <v>20.1</v>
      </c>
      <c r="K108" s="3">
        <v>0</v>
      </c>
      <c r="L108" s="3">
        <v>0</v>
      </c>
      <c r="M108" s="3">
        <v>0</v>
      </c>
      <c r="N108" s="3">
        <v>0</v>
      </c>
      <c r="O108" s="46">
        <v>13.6</v>
      </c>
    </row>
    <row r="109" spans="1:15" s="36" customFormat="1" ht="30" customHeight="1">
      <c r="A109" s="68"/>
      <c r="B109" s="11" t="s">
        <v>16</v>
      </c>
      <c r="C109" s="3">
        <v>10</v>
      </c>
      <c r="D109" s="3">
        <v>17</v>
      </c>
      <c r="E109" s="3">
        <v>0</v>
      </c>
      <c r="F109" s="3">
        <v>1.7</v>
      </c>
      <c r="G109" s="3">
        <v>0.3</v>
      </c>
      <c r="H109" s="3">
        <v>6.8</v>
      </c>
      <c r="I109" s="3">
        <v>0</v>
      </c>
      <c r="J109" s="3">
        <v>5.1</v>
      </c>
      <c r="K109" s="3">
        <v>0</v>
      </c>
      <c r="L109" s="3">
        <v>8.5</v>
      </c>
      <c r="M109" s="3">
        <v>0</v>
      </c>
      <c r="N109" s="3">
        <v>0</v>
      </c>
      <c r="O109" s="46">
        <v>0</v>
      </c>
    </row>
    <row r="110" spans="1:15" s="60" customFormat="1" ht="39.75" customHeight="1">
      <c r="A110" s="50" t="s">
        <v>119</v>
      </c>
      <c r="B110" s="12" t="s">
        <v>120</v>
      </c>
      <c r="C110" s="19" t="s">
        <v>121</v>
      </c>
      <c r="D110" s="20">
        <v>134</v>
      </c>
      <c r="E110" s="20">
        <v>7</v>
      </c>
      <c r="F110" s="20">
        <v>5.2</v>
      </c>
      <c r="G110" s="20">
        <v>7.2</v>
      </c>
      <c r="H110" s="20">
        <v>12</v>
      </c>
      <c r="I110" s="20">
        <v>3</v>
      </c>
      <c r="J110" s="20">
        <v>18</v>
      </c>
      <c r="K110" s="20">
        <v>0.1</v>
      </c>
      <c r="L110" s="20">
        <v>3.6</v>
      </c>
      <c r="M110" s="20">
        <v>0</v>
      </c>
      <c r="N110" s="20">
        <v>0</v>
      </c>
      <c r="O110" s="49">
        <v>1</v>
      </c>
    </row>
    <row r="111" spans="1:15" s="36" customFormat="1" ht="30.75" customHeight="1">
      <c r="A111" s="50" t="s">
        <v>68</v>
      </c>
      <c r="B111" s="12" t="s">
        <v>96</v>
      </c>
      <c r="C111" s="20">
        <v>150</v>
      </c>
      <c r="D111" s="20">
        <v>262.5</v>
      </c>
      <c r="E111" s="20">
        <v>8.29</v>
      </c>
      <c r="F111" s="20">
        <v>8.95</v>
      </c>
      <c r="G111" s="20">
        <v>37.36</v>
      </c>
      <c r="H111" s="20">
        <v>10.2</v>
      </c>
      <c r="I111" s="20">
        <v>72.3</v>
      </c>
      <c r="J111" s="20">
        <v>109</v>
      </c>
      <c r="K111" s="20">
        <v>2</v>
      </c>
      <c r="L111" s="20">
        <v>10.2</v>
      </c>
      <c r="M111" s="20">
        <v>0</v>
      </c>
      <c r="N111" s="20">
        <v>0</v>
      </c>
      <c r="O111" s="49">
        <v>0</v>
      </c>
    </row>
    <row r="112" spans="1:15" s="57" customFormat="1" ht="72" customHeight="1">
      <c r="A112" s="69" t="s">
        <v>82</v>
      </c>
      <c r="B112" s="13" t="s">
        <v>73</v>
      </c>
      <c r="C112" s="4">
        <v>30</v>
      </c>
      <c r="D112" s="4">
        <v>17</v>
      </c>
      <c r="E112" s="21">
        <v>0.3</v>
      </c>
      <c r="F112" s="4">
        <v>1.4</v>
      </c>
      <c r="G112" s="4">
        <v>1.4</v>
      </c>
      <c r="H112" s="20">
        <v>5</v>
      </c>
      <c r="I112" s="20">
        <v>1</v>
      </c>
      <c r="J112" s="20">
        <v>4.9</v>
      </c>
      <c r="K112" s="20">
        <v>0.1</v>
      </c>
      <c r="L112" s="20">
        <v>4</v>
      </c>
      <c r="M112" s="20">
        <v>0</v>
      </c>
      <c r="N112" s="20">
        <v>0</v>
      </c>
      <c r="O112" s="49">
        <v>0.5</v>
      </c>
    </row>
    <row r="113" spans="1:15" s="36" customFormat="1" ht="81.75" customHeight="1">
      <c r="A113" s="45" t="s">
        <v>75</v>
      </c>
      <c r="B113" s="11" t="s">
        <v>116</v>
      </c>
      <c r="C113" s="3">
        <v>200</v>
      </c>
      <c r="D113" s="3">
        <v>96</v>
      </c>
      <c r="E113" s="3">
        <v>0.1</v>
      </c>
      <c r="F113" s="3">
        <v>0.1</v>
      </c>
      <c r="G113" s="3">
        <v>23.6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46">
        <v>18.2</v>
      </c>
    </row>
    <row r="114" spans="1:15" s="57" customFormat="1" ht="39.75" customHeight="1">
      <c r="A114" s="53" t="s">
        <v>76</v>
      </c>
      <c r="B114" s="12" t="s">
        <v>57</v>
      </c>
      <c r="C114" s="22" t="s">
        <v>70</v>
      </c>
      <c r="D114" s="4">
        <v>34</v>
      </c>
      <c r="E114" s="4">
        <v>1.1</v>
      </c>
      <c r="F114" s="4">
        <v>0.1</v>
      </c>
      <c r="G114" s="4">
        <v>7.1</v>
      </c>
      <c r="H114" s="20">
        <v>2.6</v>
      </c>
      <c r="I114" s="20">
        <v>1.8</v>
      </c>
      <c r="J114" s="20">
        <v>10.1</v>
      </c>
      <c r="K114" s="20">
        <v>0.2</v>
      </c>
      <c r="L114" s="20">
        <v>0</v>
      </c>
      <c r="M114" s="20">
        <v>0</v>
      </c>
      <c r="N114" s="20">
        <v>0</v>
      </c>
      <c r="O114" s="49">
        <v>0</v>
      </c>
    </row>
    <row r="115" spans="1:15" s="36" customFormat="1" ht="43.5" customHeight="1">
      <c r="A115" s="68" t="s">
        <v>76</v>
      </c>
      <c r="B115" s="11" t="s">
        <v>56</v>
      </c>
      <c r="C115" s="22" t="s">
        <v>70</v>
      </c>
      <c r="D115" s="6">
        <v>30</v>
      </c>
      <c r="E115" s="6">
        <v>1</v>
      </c>
      <c r="F115" s="6">
        <v>0.2</v>
      </c>
      <c r="G115" s="6">
        <v>3.7</v>
      </c>
      <c r="H115" s="6">
        <v>3.7</v>
      </c>
      <c r="I115" s="6">
        <v>3.4</v>
      </c>
      <c r="J115" s="6">
        <v>16.9</v>
      </c>
      <c r="K115" s="6">
        <v>0.3</v>
      </c>
      <c r="L115" s="6">
        <v>0</v>
      </c>
      <c r="M115" s="6">
        <v>0</v>
      </c>
      <c r="N115" s="6">
        <v>0</v>
      </c>
      <c r="O115" s="70">
        <v>0</v>
      </c>
    </row>
    <row r="116" spans="1:15" s="36" customFormat="1" ht="23.25" customHeight="1">
      <c r="A116" s="68"/>
      <c r="B116" s="90" t="s">
        <v>54</v>
      </c>
      <c r="C116" s="90"/>
      <c r="D116" s="3">
        <f>SUM(D107:D115)</f>
        <v>712.5</v>
      </c>
      <c r="E116" s="3">
        <f aca="true" t="shared" si="19" ref="E116:O116">SUM(E107:E115)</f>
        <v>26.69</v>
      </c>
      <c r="F116" s="3">
        <f t="shared" si="19"/>
        <v>20.95</v>
      </c>
      <c r="G116" s="3">
        <f t="shared" si="19"/>
        <v>98.46</v>
      </c>
      <c r="H116" s="3">
        <f t="shared" si="19"/>
        <v>96.8</v>
      </c>
      <c r="I116" s="3">
        <f t="shared" si="19"/>
        <v>211.00000000000003</v>
      </c>
      <c r="J116" s="3">
        <f t="shared" si="19"/>
        <v>544.1</v>
      </c>
      <c r="K116" s="3">
        <f t="shared" si="19"/>
        <v>2.7</v>
      </c>
      <c r="L116" s="3">
        <f t="shared" si="19"/>
        <v>26.299999999999997</v>
      </c>
      <c r="M116" s="3">
        <f t="shared" si="19"/>
        <v>0</v>
      </c>
      <c r="N116" s="3">
        <f t="shared" si="19"/>
        <v>0</v>
      </c>
      <c r="O116" s="3">
        <f t="shared" si="19"/>
        <v>33.3</v>
      </c>
    </row>
    <row r="117" spans="1:15" s="36" customFormat="1" ht="23.25" customHeight="1">
      <c r="A117" s="68"/>
      <c r="B117" s="89" t="s">
        <v>55</v>
      </c>
      <c r="C117" s="89"/>
      <c r="D117" s="3">
        <f aca="true" t="shared" si="20" ref="D117:O117">D116+D105</f>
        <v>1179</v>
      </c>
      <c r="E117" s="3">
        <f t="shared" si="20"/>
        <v>39.290000000000006</v>
      </c>
      <c r="F117" s="3">
        <f t="shared" si="20"/>
        <v>37.55</v>
      </c>
      <c r="G117" s="3">
        <f t="shared" si="20"/>
        <v>172.86</v>
      </c>
      <c r="H117" s="3">
        <f t="shared" si="20"/>
        <v>228.2</v>
      </c>
      <c r="I117" s="3">
        <f t="shared" si="20"/>
        <v>314.20000000000005</v>
      </c>
      <c r="J117" s="3">
        <f t="shared" si="20"/>
        <v>779.1</v>
      </c>
      <c r="K117" s="3">
        <f t="shared" si="20"/>
        <v>5</v>
      </c>
      <c r="L117" s="3">
        <f t="shared" si="20"/>
        <v>49</v>
      </c>
      <c r="M117" s="3">
        <f t="shared" si="20"/>
        <v>0</v>
      </c>
      <c r="N117" s="3">
        <f t="shared" si="20"/>
        <v>0</v>
      </c>
      <c r="O117" s="3">
        <f t="shared" si="20"/>
        <v>34.099999999999994</v>
      </c>
    </row>
    <row r="118" spans="1:15" s="36" customFormat="1" ht="23.25" customHeight="1">
      <c r="A118" s="93" t="s">
        <v>33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5"/>
    </row>
    <row r="119" spans="1:15" s="36" customFormat="1" ht="73.5" customHeight="1">
      <c r="A119" s="74" t="s">
        <v>103</v>
      </c>
      <c r="B119" s="12" t="s">
        <v>104</v>
      </c>
      <c r="C119" s="19" t="s">
        <v>105</v>
      </c>
      <c r="D119" s="20">
        <v>210.5</v>
      </c>
      <c r="E119" s="20">
        <v>7</v>
      </c>
      <c r="F119" s="20">
        <v>5.8</v>
      </c>
      <c r="G119" s="20">
        <v>32.7</v>
      </c>
      <c r="H119" s="20">
        <v>105.6</v>
      </c>
      <c r="I119" s="20">
        <v>86.8</v>
      </c>
      <c r="J119" s="20">
        <v>184.8</v>
      </c>
      <c r="K119" s="20">
        <v>2.3</v>
      </c>
      <c r="L119" s="20">
        <v>15.1</v>
      </c>
      <c r="M119" s="20">
        <v>0</v>
      </c>
      <c r="N119" s="20">
        <v>0</v>
      </c>
      <c r="O119" s="49">
        <v>0.8</v>
      </c>
    </row>
    <row r="120" spans="1:15" s="36" customFormat="1" ht="36" customHeight="1">
      <c r="A120" s="68" t="s">
        <v>77</v>
      </c>
      <c r="B120" s="11" t="s">
        <v>94</v>
      </c>
      <c r="C120" s="18" t="s">
        <v>95</v>
      </c>
      <c r="D120" s="3">
        <v>132</v>
      </c>
      <c r="E120" s="3">
        <v>2.8</v>
      </c>
      <c r="F120" s="3">
        <v>8.8</v>
      </c>
      <c r="G120" s="3">
        <v>19.4</v>
      </c>
      <c r="H120" s="3">
        <v>19.8</v>
      </c>
      <c r="I120" s="3">
        <v>7.8</v>
      </c>
      <c r="J120" s="3">
        <v>42.5</v>
      </c>
      <c r="K120" s="3">
        <v>0</v>
      </c>
      <c r="L120" s="3">
        <v>7.6</v>
      </c>
      <c r="M120" s="3">
        <v>0</v>
      </c>
      <c r="N120" s="3">
        <v>0</v>
      </c>
      <c r="O120" s="46">
        <v>0</v>
      </c>
    </row>
    <row r="121" spans="1:15" s="58" customFormat="1" ht="123" customHeight="1">
      <c r="A121" s="45" t="s">
        <v>101</v>
      </c>
      <c r="B121" s="11" t="s">
        <v>102</v>
      </c>
      <c r="C121" s="3">
        <v>200</v>
      </c>
      <c r="D121" s="3">
        <v>124</v>
      </c>
      <c r="E121" s="3">
        <v>2.8</v>
      </c>
      <c r="F121" s="3">
        <v>2</v>
      </c>
      <c r="G121" s="3">
        <v>22.3</v>
      </c>
      <c r="H121" s="3">
        <v>6</v>
      </c>
      <c r="I121" s="3">
        <v>8.6</v>
      </c>
      <c r="J121" s="3">
        <v>7.7</v>
      </c>
      <c r="K121" s="3">
        <v>0</v>
      </c>
      <c r="L121" s="3">
        <v>0</v>
      </c>
      <c r="M121" s="3">
        <v>0</v>
      </c>
      <c r="N121" s="3">
        <v>0</v>
      </c>
      <c r="O121" s="46">
        <v>0</v>
      </c>
    </row>
    <row r="122" spans="1:15" s="36" customFormat="1" ht="27" customHeight="1">
      <c r="A122" s="68"/>
      <c r="B122" s="90" t="s">
        <v>54</v>
      </c>
      <c r="C122" s="90"/>
      <c r="D122" s="3">
        <f aca="true" t="shared" si="21" ref="D122:O122">SUM(D119:D121)</f>
        <v>466.5</v>
      </c>
      <c r="E122" s="3">
        <f t="shared" si="21"/>
        <v>12.600000000000001</v>
      </c>
      <c r="F122" s="3">
        <f t="shared" si="21"/>
        <v>16.6</v>
      </c>
      <c r="G122" s="3">
        <f t="shared" si="21"/>
        <v>74.4</v>
      </c>
      <c r="H122" s="3">
        <f t="shared" si="21"/>
        <v>131.39999999999998</v>
      </c>
      <c r="I122" s="3">
        <f t="shared" si="21"/>
        <v>103.19999999999999</v>
      </c>
      <c r="J122" s="3">
        <f t="shared" si="21"/>
        <v>235</v>
      </c>
      <c r="K122" s="3">
        <f t="shared" si="21"/>
        <v>2.3</v>
      </c>
      <c r="L122" s="3">
        <f t="shared" si="21"/>
        <v>22.7</v>
      </c>
      <c r="M122" s="3">
        <f t="shared" si="21"/>
        <v>0</v>
      </c>
      <c r="N122" s="3">
        <f t="shared" si="21"/>
        <v>0</v>
      </c>
      <c r="O122" s="3">
        <f t="shared" si="21"/>
        <v>0.8</v>
      </c>
    </row>
    <row r="123" spans="1:15" s="36" customFormat="1" ht="23.25" customHeight="1">
      <c r="A123" s="93" t="s">
        <v>34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5"/>
    </row>
    <row r="124" spans="1:15" s="36" customFormat="1" ht="40.5" customHeight="1">
      <c r="A124" s="50" t="s">
        <v>124</v>
      </c>
      <c r="B124" s="12" t="s">
        <v>125</v>
      </c>
      <c r="C124" s="20" t="s">
        <v>126</v>
      </c>
      <c r="D124" s="20">
        <v>80</v>
      </c>
      <c r="E124" s="20">
        <v>8</v>
      </c>
      <c r="F124" s="20">
        <v>0.8</v>
      </c>
      <c r="G124" s="20">
        <v>13.4</v>
      </c>
      <c r="H124" s="20">
        <v>40</v>
      </c>
      <c r="I124" s="20">
        <v>120</v>
      </c>
      <c r="J124" s="20">
        <v>360</v>
      </c>
      <c r="K124" s="20">
        <v>0</v>
      </c>
      <c r="L124" s="20">
        <v>0</v>
      </c>
      <c r="M124" s="20">
        <v>0</v>
      </c>
      <c r="N124" s="20">
        <v>0</v>
      </c>
      <c r="O124" s="49">
        <v>0</v>
      </c>
    </row>
    <row r="125" spans="1:15" s="62" customFormat="1" ht="27" customHeight="1">
      <c r="A125" s="50" t="s">
        <v>67</v>
      </c>
      <c r="B125" s="12" t="s">
        <v>69</v>
      </c>
      <c r="C125" s="20">
        <v>200</v>
      </c>
      <c r="D125" s="20">
        <v>91.6</v>
      </c>
      <c r="E125" s="20">
        <v>4</v>
      </c>
      <c r="F125" s="20">
        <v>3.4</v>
      </c>
      <c r="G125" s="20">
        <v>11.8</v>
      </c>
      <c r="H125" s="20">
        <v>27.5</v>
      </c>
      <c r="I125" s="20">
        <v>24.4</v>
      </c>
      <c r="J125" s="20">
        <v>64.9</v>
      </c>
      <c r="K125" s="20">
        <v>0.8</v>
      </c>
      <c r="L125" s="20">
        <v>0</v>
      </c>
      <c r="M125" s="20">
        <v>0</v>
      </c>
      <c r="N125" s="20">
        <v>0</v>
      </c>
      <c r="O125" s="49">
        <v>9.2</v>
      </c>
    </row>
    <row r="126" spans="1:15" s="36" customFormat="1" ht="30.75" customHeight="1">
      <c r="A126" s="81" t="s">
        <v>71</v>
      </c>
      <c r="B126" s="82" t="s">
        <v>72</v>
      </c>
      <c r="C126" s="75">
        <v>200</v>
      </c>
      <c r="D126" s="75">
        <v>305.33</v>
      </c>
      <c r="E126" s="75">
        <v>16.94</v>
      </c>
      <c r="F126" s="75">
        <v>10.46</v>
      </c>
      <c r="G126" s="75">
        <v>35.73</v>
      </c>
      <c r="H126" s="75">
        <v>10.1</v>
      </c>
      <c r="I126" s="75">
        <v>23.5</v>
      </c>
      <c r="J126" s="75">
        <v>64.6</v>
      </c>
      <c r="K126" s="75">
        <v>0</v>
      </c>
      <c r="L126" s="75">
        <v>0</v>
      </c>
      <c r="M126" s="75">
        <v>0</v>
      </c>
      <c r="N126" s="75">
        <v>0</v>
      </c>
      <c r="O126" s="76">
        <v>2</v>
      </c>
    </row>
    <row r="127" spans="1:15" s="57" customFormat="1" ht="75.75" customHeight="1">
      <c r="A127" s="45" t="s">
        <v>75</v>
      </c>
      <c r="B127" s="11" t="s">
        <v>116</v>
      </c>
      <c r="C127" s="3">
        <v>200</v>
      </c>
      <c r="D127" s="3">
        <v>96</v>
      </c>
      <c r="E127" s="3">
        <v>0.1</v>
      </c>
      <c r="F127" s="3">
        <v>0.1</v>
      </c>
      <c r="G127" s="3">
        <v>23.6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46">
        <v>18.2</v>
      </c>
    </row>
    <row r="128" spans="1:15" s="36" customFormat="1" ht="38.25" customHeight="1">
      <c r="A128" s="53" t="s">
        <v>76</v>
      </c>
      <c r="B128" s="12" t="s">
        <v>57</v>
      </c>
      <c r="C128" s="4">
        <v>30</v>
      </c>
      <c r="D128" s="4">
        <v>40.8</v>
      </c>
      <c r="E128" s="4">
        <v>1.32</v>
      </c>
      <c r="F128" s="4">
        <v>0.12</v>
      </c>
      <c r="G128" s="4">
        <v>8.52</v>
      </c>
      <c r="H128" s="20">
        <v>3.12</v>
      </c>
      <c r="I128" s="20">
        <v>2.16</v>
      </c>
      <c r="J128" s="20">
        <v>12.12</v>
      </c>
      <c r="K128" s="20">
        <v>0.24</v>
      </c>
      <c r="L128" s="20">
        <v>0</v>
      </c>
      <c r="M128" s="20">
        <v>0</v>
      </c>
      <c r="N128" s="20">
        <v>0</v>
      </c>
      <c r="O128" s="49">
        <v>0</v>
      </c>
    </row>
    <row r="129" spans="1:15" s="36" customFormat="1" ht="38.25" customHeight="1">
      <c r="A129" s="50" t="s">
        <v>76</v>
      </c>
      <c r="B129" s="12" t="s">
        <v>56</v>
      </c>
      <c r="C129" s="4">
        <v>30</v>
      </c>
      <c r="D129" s="4">
        <v>36</v>
      </c>
      <c r="E129" s="4">
        <v>1.2</v>
      </c>
      <c r="F129" s="4">
        <v>0.24</v>
      </c>
      <c r="G129" s="4">
        <v>4.44</v>
      </c>
      <c r="H129" s="4">
        <v>4.44</v>
      </c>
      <c r="I129" s="4">
        <v>4.08</v>
      </c>
      <c r="J129" s="4">
        <v>20.28</v>
      </c>
      <c r="K129" s="4">
        <v>0.36</v>
      </c>
      <c r="L129" s="4">
        <v>0</v>
      </c>
      <c r="M129" s="4">
        <v>0</v>
      </c>
      <c r="N129" s="4">
        <v>0</v>
      </c>
      <c r="O129" s="73">
        <v>0</v>
      </c>
    </row>
    <row r="130" spans="1:15" s="36" customFormat="1" ht="32.25" customHeight="1">
      <c r="A130" s="50"/>
      <c r="B130" s="12"/>
      <c r="C130" s="4" t="s">
        <v>54</v>
      </c>
      <c r="D130" s="4">
        <f>SUM(D124:D129)</f>
        <v>649.7299999999999</v>
      </c>
      <c r="E130" s="4">
        <f aca="true" t="shared" si="22" ref="E130:O130">SUM(E124:E129)</f>
        <v>31.560000000000002</v>
      </c>
      <c r="F130" s="4">
        <f t="shared" si="22"/>
        <v>15.12</v>
      </c>
      <c r="G130" s="4">
        <f t="shared" si="22"/>
        <v>97.49</v>
      </c>
      <c r="H130" s="4">
        <f t="shared" si="22"/>
        <v>85.16</v>
      </c>
      <c r="I130" s="4">
        <f t="shared" si="22"/>
        <v>174.14000000000001</v>
      </c>
      <c r="J130" s="4">
        <f t="shared" si="22"/>
        <v>521.9</v>
      </c>
      <c r="K130" s="4">
        <f t="shared" si="22"/>
        <v>1.4</v>
      </c>
      <c r="L130" s="4">
        <f t="shared" si="22"/>
        <v>0</v>
      </c>
      <c r="M130" s="4">
        <f t="shared" si="22"/>
        <v>0</v>
      </c>
      <c r="N130" s="4">
        <f t="shared" si="22"/>
        <v>0</v>
      </c>
      <c r="O130" s="4">
        <f t="shared" si="22"/>
        <v>29.4</v>
      </c>
    </row>
    <row r="131" spans="1:15" s="36" customFormat="1" ht="32.25" customHeight="1">
      <c r="A131" s="68"/>
      <c r="B131" s="89" t="s">
        <v>55</v>
      </c>
      <c r="C131" s="89"/>
      <c r="D131" s="3">
        <f>D130+D122</f>
        <v>1116.23</v>
      </c>
      <c r="E131" s="3">
        <f aca="true" t="shared" si="23" ref="E131:O131">E130+E122</f>
        <v>44.160000000000004</v>
      </c>
      <c r="F131" s="3">
        <f t="shared" si="23"/>
        <v>31.72</v>
      </c>
      <c r="G131" s="3">
        <f t="shared" si="23"/>
        <v>171.89</v>
      </c>
      <c r="H131" s="3">
        <f t="shared" si="23"/>
        <v>216.55999999999997</v>
      </c>
      <c r="I131" s="3">
        <f t="shared" si="23"/>
        <v>277.34000000000003</v>
      </c>
      <c r="J131" s="3">
        <f t="shared" si="23"/>
        <v>756.9</v>
      </c>
      <c r="K131" s="3">
        <f t="shared" si="23"/>
        <v>3.6999999999999997</v>
      </c>
      <c r="L131" s="3">
        <f t="shared" si="23"/>
        <v>22.7</v>
      </c>
      <c r="M131" s="3">
        <f t="shared" si="23"/>
        <v>0</v>
      </c>
      <c r="N131" s="3">
        <f t="shared" si="23"/>
        <v>0</v>
      </c>
      <c r="O131" s="3">
        <f t="shared" si="23"/>
        <v>30.2</v>
      </c>
    </row>
    <row r="132" spans="1:15" s="63" customFormat="1" ht="23.25" customHeight="1">
      <c r="A132" s="93" t="s">
        <v>35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5"/>
    </row>
    <row r="133" spans="1:15" s="36" customFormat="1" ht="36.75" customHeight="1">
      <c r="A133" s="53" t="s">
        <v>117</v>
      </c>
      <c r="B133" s="13" t="s">
        <v>118</v>
      </c>
      <c r="C133" s="4" t="s">
        <v>127</v>
      </c>
      <c r="D133" s="20">
        <v>361</v>
      </c>
      <c r="E133" s="20">
        <v>16.2</v>
      </c>
      <c r="F133" s="20">
        <v>14.7</v>
      </c>
      <c r="G133" s="20">
        <v>41.1</v>
      </c>
      <c r="H133" s="20">
        <v>162.6</v>
      </c>
      <c r="I133" s="20">
        <v>32</v>
      </c>
      <c r="J133" s="20">
        <v>204.7</v>
      </c>
      <c r="K133" s="20">
        <v>0</v>
      </c>
      <c r="L133" s="20">
        <v>18.3</v>
      </c>
      <c r="M133" s="20">
        <v>0</v>
      </c>
      <c r="N133" s="20">
        <v>16.4</v>
      </c>
      <c r="O133" s="49">
        <v>0.9</v>
      </c>
    </row>
    <row r="134" spans="1:15" s="58" customFormat="1" ht="132" customHeight="1">
      <c r="A134" s="45" t="s">
        <v>101</v>
      </c>
      <c r="B134" s="11" t="s">
        <v>102</v>
      </c>
      <c r="C134" s="3">
        <v>200</v>
      </c>
      <c r="D134" s="3">
        <v>124</v>
      </c>
      <c r="E134" s="3">
        <v>2.8</v>
      </c>
      <c r="F134" s="3">
        <v>2</v>
      </c>
      <c r="G134" s="3">
        <v>22.3</v>
      </c>
      <c r="H134" s="3">
        <v>6</v>
      </c>
      <c r="I134" s="3">
        <v>8.6</v>
      </c>
      <c r="J134" s="3">
        <v>7.7</v>
      </c>
      <c r="K134" s="3">
        <v>0</v>
      </c>
      <c r="L134" s="3">
        <v>0</v>
      </c>
      <c r="M134" s="3">
        <v>0</v>
      </c>
      <c r="N134" s="3">
        <v>0</v>
      </c>
      <c r="O134" s="46">
        <v>0</v>
      </c>
    </row>
    <row r="135" spans="1:15" s="58" customFormat="1" ht="38.25" customHeight="1">
      <c r="A135" s="53" t="s">
        <v>76</v>
      </c>
      <c r="B135" s="12" t="s">
        <v>57</v>
      </c>
      <c r="C135" s="20">
        <v>30</v>
      </c>
      <c r="D135" s="4">
        <v>40.8</v>
      </c>
      <c r="E135" s="4">
        <v>1.32</v>
      </c>
      <c r="F135" s="4">
        <v>0.12</v>
      </c>
      <c r="G135" s="4">
        <v>8.52</v>
      </c>
      <c r="H135" s="20">
        <v>3.12</v>
      </c>
      <c r="I135" s="20">
        <v>2.16</v>
      </c>
      <c r="J135" s="20">
        <v>12.12</v>
      </c>
      <c r="K135" s="20">
        <v>0.24</v>
      </c>
      <c r="L135" s="20">
        <v>0</v>
      </c>
      <c r="M135" s="20">
        <v>0</v>
      </c>
      <c r="N135" s="20">
        <v>0</v>
      </c>
      <c r="O135" s="49">
        <v>0</v>
      </c>
    </row>
    <row r="136" spans="1:15" s="36" customFormat="1" ht="36" customHeight="1">
      <c r="A136" s="68"/>
      <c r="B136" s="90" t="s">
        <v>54</v>
      </c>
      <c r="C136" s="90"/>
      <c r="D136" s="3">
        <f>SUM(D133:D135)</f>
        <v>525.8</v>
      </c>
      <c r="E136" s="3">
        <f aca="true" t="shared" si="24" ref="E136:O136">SUM(E133:E135)</f>
        <v>20.32</v>
      </c>
      <c r="F136" s="3">
        <f t="shared" si="24"/>
        <v>16.82</v>
      </c>
      <c r="G136" s="3">
        <f t="shared" si="24"/>
        <v>71.92</v>
      </c>
      <c r="H136" s="3">
        <f t="shared" si="24"/>
        <v>171.72</v>
      </c>
      <c r="I136" s="3">
        <f t="shared" si="24"/>
        <v>42.760000000000005</v>
      </c>
      <c r="J136" s="3">
        <f t="shared" si="24"/>
        <v>224.51999999999998</v>
      </c>
      <c r="K136" s="3">
        <f t="shared" si="24"/>
        <v>0.24</v>
      </c>
      <c r="L136" s="3">
        <f t="shared" si="24"/>
        <v>18.3</v>
      </c>
      <c r="M136" s="3">
        <f t="shared" si="24"/>
        <v>0</v>
      </c>
      <c r="N136" s="3">
        <f t="shared" si="24"/>
        <v>16.4</v>
      </c>
      <c r="O136" s="3">
        <f t="shared" si="24"/>
        <v>0.9</v>
      </c>
    </row>
    <row r="137" spans="1:15" s="36" customFormat="1" ht="23.25" customHeight="1">
      <c r="A137" s="93" t="s">
        <v>36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5"/>
    </row>
    <row r="138" spans="1:15" s="36" customFormat="1" ht="43.5" customHeight="1">
      <c r="A138" s="50" t="s">
        <v>124</v>
      </c>
      <c r="B138" s="12" t="s">
        <v>125</v>
      </c>
      <c r="C138" s="20" t="s">
        <v>126</v>
      </c>
      <c r="D138" s="20">
        <v>80</v>
      </c>
      <c r="E138" s="20">
        <v>8</v>
      </c>
      <c r="F138" s="20">
        <v>0.8</v>
      </c>
      <c r="G138" s="20">
        <v>13.4</v>
      </c>
      <c r="H138" s="20">
        <v>40</v>
      </c>
      <c r="I138" s="20">
        <v>120</v>
      </c>
      <c r="J138" s="20">
        <v>360</v>
      </c>
      <c r="K138" s="20">
        <v>0</v>
      </c>
      <c r="L138" s="20">
        <v>0</v>
      </c>
      <c r="M138" s="20">
        <v>0</v>
      </c>
      <c r="N138" s="20">
        <v>0</v>
      </c>
      <c r="O138" s="49">
        <v>0</v>
      </c>
    </row>
    <row r="139" spans="1:15" s="36" customFormat="1" ht="35.25" customHeight="1">
      <c r="A139" s="68" t="s">
        <v>24</v>
      </c>
      <c r="B139" s="11" t="s">
        <v>25</v>
      </c>
      <c r="C139" s="3">
        <v>200</v>
      </c>
      <c r="D139" s="3">
        <v>55</v>
      </c>
      <c r="E139" s="3">
        <v>1.1</v>
      </c>
      <c r="F139" s="3">
        <v>2.8</v>
      </c>
      <c r="G139" s="3">
        <v>7.1</v>
      </c>
      <c r="H139" s="3">
        <v>18.2</v>
      </c>
      <c r="I139" s="3">
        <v>12.8</v>
      </c>
      <c r="J139" s="3">
        <v>25.6</v>
      </c>
      <c r="K139" s="3">
        <v>0</v>
      </c>
      <c r="L139" s="3">
        <v>0</v>
      </c>
      <c r="M139" s="3">
        <v>0</v>
      </c>
      <c r="N139" s="3">
        <v>0</v>
      </c>
      <c r="O139" s="46">
        <v>10.1</v>
      </c>
    </row>
    <row r="140" spans="1:15" s="36" customFormat="1" ht="29.25" customHeight="1">
      <c r="A140" s="68"/>
      <c r="B140" s="11" t="s">
        <v>16</v>
      </c>
      <c r="C140" s="3">
        <v>10</v>
      </c>
      <c r="D140" s="3">
        <v>17</v>
      </c>
      <c r="E140" s="3">
        <v>0.2</v>
      </c>
      <c r="F140" s="3">
        <v>1.7</v>
      </c>
      <c r="G140" s="3">
        <v>0.3</v>
      </c>
      <c r="H140" s="3">
        <v>6.8</v>
      </c>
      <c r="I140" s="3">
        <v>0</v>
      </c>
      <c r="J140" s="3">
        <v>5.1</v>
      </c>
      <c r="K140" s="3">
        <v>0</v>
      </c>
      <c r="L140" s="3">
        <v>8.5</v>
      </c>
      <c r="M140" s="3">
        <v>0</v>
      </c>
      <c r="N140" s="3">
        <v>0</v>
      </c>
      <c r="O140" s="46">
        <v>0</v>
      </c>
    </row>
    <row r="141" spans="1:15" s="57" customFormat="1" ht="33.75" customHeight="1">
      <c r="A141" s="53" t="s">
        <v>28</v>
      </c>
      <c r="B141" s="13" t="s">
        <v>97</v>
      </c>
      <c r="C141" s="4">
        <v>80</v>
      </c>
      <c r="D141" s="20">
        <v>180.8</v>
      </c>
      <c r="E141" s="24">
        <v>8.72</v>
      </c>
      <c r="F141" s="20">
        <v>1.25</v>
      </c>
      <c r="G141" s="20">
        <v>8.14</v>
      </c>
      <c r="H141" s="20">
        <v>3.42</v>
      </c>
      <c r="I141" s="20">
        <v>1.1</v>
      </c>
      <c r="J141" s="20">
        <v>6.4</v>
      </c>
      <c r="K141" s="20">
        <v>0.11</v>
      </c>
      <c r="L141" s="20">
        <v>0</v>
      </c>
      <c r="M141" s="20">
        <v>0</v>
      </c>
      <c r="N141" s="20">
        <v>0</v>
      </c>
      <c r="O141" s="49">
        <v>0</v>
      </c>
    </row>
    <row r="142" spans="1:15" s="36" customFormat="1" ht="39" customHeight="1">
      <c r="A142" s="50" t="s">
        <v>74</v>
      </c>
      <c r="B142" s="12" t="s">
        <v>109</v>
      </c>
      <c r="C142" s="20">
        <v>150</v>
      </c>
      <c r="D142" s="20">
        <v>185</v>
      </c>
      <c r="E142" s="20">
        <v>4.9</v>
      </c>
      <c r="F142" s="20">
        <v>3.5</v>
      </c>
      <c r="G142" s="20">
        <v>32</v>
      </c>
      <c r="H142" s="20">
        <v>17.2</v>
      </c>
      <c r="I142" s="20">
        <v>13</v>
      </c>
      <c r="J142" s="20">
        <v>47.6</v>
      </c>
      <c r="K142" s="20">
        <v>0.6</v>
      </c>
      <c r="L142" s="20">
        <v>0</v>
      </c>
      <c r="M142" s="20">
        <v>0.1</v>
      </c>
      <c r="N142" s="20">
        <v>0</v>
      </c>
      <c r="O142" s="49">
        <v>1.6</v>
      </c>
    </row>
    <row r="143" spans="1:15" s="57" customFormat="1" ht="72" customHeight="1">
      <c r="A143" s="69" t="s">
        <v>82</v>
      </c>
      <c r="B143" s="13" t="s">
        <v>73</v>
      </c>
      <c r="C143" s="4">
        <v>30</v>
      </c>
      <c r="D143" s="4">
        <v>17</v>
      </c>
      <c r="E143" s="21">
        <v>0.3</v>
      </c>
      <c r="F143" s="4">
        <v>1.4</v>
      </c>
      <c r="G143" s="4">
        <v>1.4</v>
      </c>
      <c r="H143" s="20">
        <v>5</v>
      </c>
      <c r="I143" s="20">
        <v>1</v>
      </c>
      <c r="J143" s="20">
        <v>4.9</v>
      </c>
      <c r="K143" s="20">
        <v>0.1</v>
      </c>
      <c r="L143" s="20">
        <v>4</v>
      </c>
      <c r="M143" s="20">
        <v>0</v>
      </c>
      <c r="N143" s="20">
        <v>0</v>
      </c>
      <c r="O143" s="49">
        <v>0.5</v>
      </c>
    </row>
    <row r="144" spans="1:15" s="57" customFormat="1" ht="75.75" customHeight="1">
      <c r="A144" s="45" t="s">
        <v>75</v>
      </c>
      <c r="B144" s="11" t="s">
        <v>116</v>
      </c>
      <c r="C144" s="3">
        <v>200</v>
      </c>
      <c r="D144" s="3">
        <v>96</v>
      </c>
      <c r="E144" s="3">
        <v>0.1</v>
      </c>
      <c r="F144" s="3">
        <v>0.1</v>
      </c>
      <c r="G144" s="3">
        <v>23.6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46">
        <v>18.2</v>
      </c>
    </row>
    <row r="145" spans="1:15" s="57" customFormat="1" ht="39.75" customHeight="1">
      <c r="A145" s="53" t="s">
        <v>76</v>
      </c>
      <c r="B145" s="12" t="s">
        <v>57</v>
      </c>
      <c r="C145" s="22" t="s">
        <v>70</v>
      </c>
      <c r="D145" s="4">
        <v>34</v>
      </c>
      <c r="E145" s="4">
        <v>1.1</v>
      </c>
      <c r="F145" s="4">
        <v>0.1</v>
      </c>
      <c r="G145" s="4">
        <v>7.1</v>
      </c>
      <c r="H145" s="20">
        <v>2.6</v>
      </c>
      <c r="I145" s="20">
        <v>1.8</v>
      </c>
      <c r="J145" s="20">
        <v>10.1</v>
      </c>
      <c r="K145" s="20">
        <v>0.2</v>
      </c>
      <c r="L145" s="20">
        <v>0</v>
      </c>
      <c r="M145" s="20">
        <v>0</v>
      </c>
      <c r="N145" s="20">
        <v>0</v>
      </c>
      <c r="O145" s="49">
        <v>0</v>
      </c>
    </row>
    <row r="146" spans="1:15" s="36" customFormat="1" ht="40.5" customHeight="1">
      <c r="A146" s="68" t="s">
        <v>76</v>
      </c>
      <c r="B146" s="11" t="s">
        <v>56</v>
      </c>
      <c r="C146" s="22" t="s">
        <v>70</v>
      </c>
      <c r="D146" s="6">
        <v>30</v>
      </c>
      <c r="E146" s="6">
        <v>1</v>
      </c>
      <c r="F146" s="6">
        <v>0.2</v>
      </c>
      <c r="G146" s="6">
        <v>3.7</v>
      </c>
      <c r="H146" s="6">
        <v>3.7</v>
      </c>
      <c r="I146" s="6">
        <v>3.4</v>
      </c>
      <c r="J146" s="6">
        <v>16.9</v>
      </c>
      <c r="K146" s="6">
        <v>0.3</v>
      </c>
      <c r="L146" s="6">
        <v>0</v>
      </c>
      <c r="M146" s="6">
        <v>0</v>
      </c>
      <c r="N146" s="6">
        <v>0</v>
      </c>
      <c r="O146" s="70">
        <v>0</v>
      </c>
    </row>
    <row r="147" spans="1:15" s="36" customFormat="1" ht="23.25" customHeight="1">
      <c r="A147" s="68"/>
      <c r="B147" s="90" t="s">
        <v>54</v>
      </c>
      <c r="C147" s="90"/>
      <c r="D147" s="3">
        <f>SUM(D138:D146)</f>
        <v>694.8</v>
      </c>
      <c r="E147" s="3">
        <f aca="true" t="shared" si="25" ref="E147:O147">SUM(E138:E146)</f>
        <v>25.420000000000005</v>
      </c>
      <c r="F147" s="3">
        <f t="shared" si="25"/>
        <v>11.85</v>
      </c>
      <c r="G147" s="3">
        <f t="shared" si="25"/>
        <v>96.74</v>
      </c>
      <c r="H147" s="3">
        <f t="shared" si="25"/>
        <v>96.92</v>
      </c>
      <c r="I147" s="3">
        <f t="shared" si="25"/>
        <v>153.10000000000002</v>
      </c>
      <c r="J147" s="3">
        <f t="shared" si="25"/>
        <v>476.6</v>
      </c>
      <c r="K147" s="3">
        <f t="shared" si="25"/>
        <v>1.31</v>
      </c>
      <c r="L147" s="3">
        <f t="shared" si="25"/>
        <v>12.5</v>
      </c>
      <c r="M147" s="3">
        <f t="shared" si="25"/>
        <v>0.1</v>
      </c>
      <c r="N147" s="3">
        <f t="shared" si="25"/>
        <v>0</v>
      </c>
      <c r="O147" s="3">
        <f t="shared" si="25"/>
        <v>30.4</v>
      </c>
    </row>
    <row r="148" spans="1:15" s="36" customFormat="1" ht="23.25" customHeight="1">
      <c r="A148" s="68"/>
      <c r="B148" s="89" t="s">
        <v>55</v>
      </c>
      <c r="C148" s="89"/>
      <c r="D148" s="3">
        <f aca="true" t="shared" si="26" ref="D148:O148">D147+D136</f>
        <v>1220.6</v>
      </c>
      <c r="E148" s="3">
        <f t="shared" si="26"/>
        <v>45.74000000000001</v>
      </c>
      <c r="F148" s="3">
        <f t="shared" si="26"/>
        <v>28.67</v>
      </c>
      <c r="G148" s="3">
        <f t="shared" si="26"/>
        <v>168.66</v>
      </c>
      <c r="H148" s="3">
        <f t="shared" si="26"/>
        <v>268.64</v>
      </c>
      <c r="I148" s="3">
        <f t="shared" si="26"/>
        <v>195.86</v>
      </c>
      <c r="J148" s="3">
        <f t="shared" si="26"/>
        <v>701.12</v>
      </c>
      <c r="K148" s="3">
        <f t="shared" si="26"/>
        <v>1.55</v>
      </c>
      <c r="L148" s="3">
        <f t="shared" si="26"/>
        <v>30.8</v>
      </c>
      <c r="M148" s="3">
        <f t="shared" si="26"/>
        <v>0.1</v>
      </c>
      <c r="N148" s="3">
        <f t="shared" si="26"/>
        <v>16.4</v>
      </c>
      <c r="O148" s="3">
        <f t="shared" si="26"/>
        <v>31.299999999999997</v>
      </c>
    </row>
    <row r="149" spans="1:15" s="36" customFormat="1" ht="31.5" customHeight="1">
      <c r="A149" s="96" t="s">
        <v>38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8"/>
    </row>
    <row r="150" spans="1:15" s="36" customFormat="1" ht="78.75" customHeight="1">
      <c r="A150" s="74" t="s">
        <v>103</v>
      </c>
      <c r="B150" s="12" t="s">
        <v>104</v>
      </c>
      <c r="C150" s="19" t="s">
        <v>105</v>
      </c>
      <c r="D150" s="20">
        <v>210.5</v>
      </c>
      <c r="E150" s="20">
        <v>7</v>
      </c>
      <c r="F150" s="20">
        <v>5.8</v>
      </c>
      <c r="G150" s="20">
        <v>32.7</v>
      </c>
      <c r="H150" s="20">
        <v>105.6</v>
      </c>
      <c r="I150" s="20">
        <v>86.8</v>
      </c>
      <c r="J150" s="20">
        <v>184.8</v>
      </c>
      <c r="K150" s="20">
        <v>2.3</v>
      </c>
      <c r="L150" s="20">
        <v>15.1</v>
      </c>
      <c r="M150" s="20">
        <v>0</v>
      </c>
      <c r="N150" s="20">
        <v>0</v>
      </c>
      <c r="O150" s="49">
        <v>0.8</v>
      </c>
    </row>
    <row r="151" spans="1:15" s="36" customFormat="1" ht="36" customHeight="1">
      <c r="A151" s="68" t="s">
        <v>77</v>
      </c>
      <c r="B151" s="11" t="s">
        <v>94</v>
      </c>
      <c r="C151" s="18" t="s">
        <v>95</v>
      </c>
      <c r="D151" s="3">
        <v>132</v>
      </c>
      <c r="E151" s="3">
        <v>2.8</v>
      </c>
      <c r="F151" s="3">
        <v>8.8</v>
      </c>
      <c r="G151" s="3">
        <v>19.4</v>
      </c>
      <c r="H151" s="3">
        <v>19.8</v>
      </c>
      <c r="I151" s="3">
        <v>7.8</v>
      </c>
      <c r="J151" s="3">
        <v>42.5</v>
      </c>
      <c r="K151" s="3">
        <v>0</v>
      </c>
      <c r="L151" s="3">
        <v>7.6</v>
      </c>
      <c r="M151" s="3">
        <v>0</v>
      </c>
      <c r="N151" s="3">
        <v>0</v>
      </c>
      <c r="O151" s="46">
        <v>0</v>
      </c>
    </row>
    <row r="152" spans="1:15" s="58" customFormat="1" ht="128.25" customHeight="1">
      <c r="A152" s="45" t="s">
        <v>101</v>
      </c>
      <c r="B152" s="11" t="s">
        <v>102</v>
      </c>
      <c r="C152" s="3">
        <v>200</v>
      </c>
      <c r="D152" s="3">
        <v>124</v>
      </c>
      <c r="E152" s="3">
        <v>2.8</v>
      </c>
      <c r="F152" s="3">
        <v>2</v>
      </c>
      <c r="G152" s="3">
        <v>22.3</v>
      </c>
      <c r="H152" s="3">
        <v>6</v>
      </c>
      <c r="I152" s="3">
        <v>8.6</v>
      </c>
      <c r="J152" s="3">
        <v>7.7</v>
      </c>
      <c r="K152" s="3">
        <v>0</v>
      </c>
      <c r="L152" s="3">
        <v>0</v>
      </c>
      <c r="M152" s="3">
        <v>0</v>
      </c>
      <c r="N152" s="3">
        <v>0</v>
      </c>
      <c r="O152" s="46">
        <v>0</v>
      </c>
    </row>
    <row r="153" spans="1:15" s="36" customFormat="1" ht="43.5" customHeight="1">
      <c r="A153" s="68"/>
      <c r="B153" s="89" t="s">
        <v>54</v>
      </c>
      <c r="C153" s="89"/>
      <c r="D153" s="3">
        <f aca="true" t="shared" si="27" ref="D153:O153">SUM(D150:D152)</f>
        <v>466.5</v>
      </c>
      <c r="E153" s="3">
        <f t="shared" si="27"/>
        <v>12.600000000000001</v>
      </c>
      <c r="F153" s="3">
        <f t="shared" si="27"/>
        <v>16.6</v>
      </c>
      <c r="G153" s="3">
        <f t="shared" si="27"/>
        <v>74.4</v>
      </c>
      <c r="H153" s="3">
        <f t="shared" si="27"/>
        <v>131.39999999999998</v>
      </c>
      <c r="I153" s="3">
        <f t="shared" si="27"/>
        <v>103.19999999999999</v>
      </c>
      <c r="J153" s="3">
        <f t="shared" si="27"/>
        <v>235</v>
      </c>
      <c r="K153" s="3">
        <f t="shared" si="27"/>
        <v>2.3</v>
      </c>
      <c r="L153" s="3">
        <f t="shared" si="27"/>
        <v>22.7</v>
      </c>
      <c r="M153" s="3">
        <f t="shared" si="27"/>
        <v>0</v>
      </c>
      <c r="N153" s="3">
        <f t="shared" si="27"/>
        <v>0</v>
      </c>
      <c r="O153" s="3">
        <f t="shared" si="27"/>
        <v>0.8</v>
      </c>
    </row>
    <row r="154" spans="1:15" s="36" customFormat="1" ht="31.5" customHeight="1">
      <c r="A154" s="96" t="s">
        <v>39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8"/>
    </row>
    <row r="155" spans="1:15" s="36" customFormat="1" ht="37.5" customHeight="1">
      <c r="A155" s="50" t="s">
        <v>124</v>
      </c>
      <c r="B155" s="12" t="s">
        <v>125</v>
      </c>
      <c r="C155" s="20" t="s">
        <v>126</v>
      </c>
      <c r="D155" s="20">
        <v>80</v>
      </c>
      <c r="E155" s="20">
        <v>8</v>
      </c>
      <c r="F155" s="20">
        <v>0.8</v>
      </c>
      <c r="G155" s="20">
        <v>13.4</v>
      </c>
      <c r="H155" s="20">
        <v>40</v>
      </c>
      <c r="I155" s="20">
        <v>120</v>
      </c>
      <c r="J155" s="20">
        <v>360</v>
      </c>
      <c r="K155" s="20">
        <v>0</v>
      </c>
      <c r="L155" s="20">
        <v>0</v>
      </c>
      <c r="M155" s="20">
        <v>0</v>
      </c>
      <c r="N155" s="20">
        <v>0</v>
      </c>
      <c r="O155" s="49">
        <v>0</v>
      </c>
    </row>
    <row r="156" spans="1:15" s="36" customFormat="1" ht="42" customHeight="1">
      <c r="A156" s="50" t="s">
        <v>44</v>
      </c>
      <c r="B156" s="12" t="s">
        <v>63</v>
      </c>
      <c r="C156" s="20">
        <v>200</v>
      </c>
      <c r="D156" s="20">
        <v>94.6</v>
      </c>
      <c r="E156" s="20">
        <v>2.15</v>
      </c>
      <c r="F156" s="20">
        <v>2.27</v>
      </c>
      <c r="G156" s="20">
        <v>13.96</v>
      </c>
      <c r="H156" s="20">
        <v>9</v>
      </c>
      <c r="I156" s="20">
        <v>11.6</v>
      </c>
      <c r="J156" s="20">
        <v>30.9</v>
      </c>
      <c r="K156" s="20">
        <v>0</v>
      </c>
      <c r="L156" s="20">
        <v>0</v>
      </c>
      <c r="M156" s="20">
        <v>0</v>
      </c>
      <c r="N156" s="20">
        <v>0</v>
      </c>
      <c r="O156" s="49">
        <v>7.7</v>
      </c>
    </row>
    <row r="157" spans="1:15" s="62" customFormat="1" ht="35.25" customHeight="1">
      <c r="A157" s="50" t="s">
        <v>76</v>
      </c>
      <c r="B157" s="12" t="s">
        <v>110</v>
      </c>
      <c r="C157" s="20">
        <v>80</v>
      </c>
      <c r="D157" s="20">
        <v>184.72</v>
      </c>
      <c r="E157" s="20">
        <v>9.51</v>
      </c>
      <c r="F157" s="20">
        <v>11.15</v>
      </c>
      <c r="G157" s="20">
        <v>11.62</v>
      </c>
      <c r="H157" s="20">
        <v>10.62</v>
      </c>
      <c r="I157" s="20">
        <v>10.74</v>
      </c>
      <c r="J157" s="20">
        <v>74.05</v>
      </c>
      <c r="K157" s="20">
        <v>0.11</v>
      </c>
      <c r="L157" s="20">
        <v>9.37</v>
      </c>
      <c r="M157" s="20">
        <v>0</v>
      </c>
      <c r="N157" s="20">
        <v>0</v>
      </c>
      <c r="O157" s="49">
        <v>0</v>
      </c>
    </row>
    <row r="158" spans="1:15" ht="37.5" customHeight="1">
      <c r="A158" s="77" t="s">
        <v>98</v>
      </c>
      <c r="B158" s="78" t="s">
        <v>62</v>
      </c>
      <c r="C158" s="79">
        <v>150</v>
      </c>
      <c r="D158" s="79">
        <v>172.85</v>
      </c>
      <c r="E158" s="79">
        <v>3.09</v>
      </c>
      <c r="F158" s="79">
        <v>9.15</v>
      </c>
      <c r="G158" s="79">
        <v>17.98</v>
      </c>
      <c r="H158" s="79">
        <v>41.65</v>
      </c>
      <c r="I158" s="79">
        <v>27.39</v>
      </c>
      <c r="J158" s="79">
        <v>87.02</v>
      </c>
      <c r="K158" s="79">
        <v>1.02</v>
      </c>
      <c r="L158" s="79">
        <v>49.99</v>
      </c>
      <c r="M158" s="79">
        <v>0.14</v>
      </c>
      <c r="N158" s="79">
        <v>0.11</v>
      </c>
      <c r="O158" s="80">
        <v>17.79</v>
      </c>
    </row>
    <row r="159" spans="1:15" s="57" customFormat="1" ht="63.75" customHeight="1">
      <c r="A159" s="69" t="s">
        <v>82</v>
      </c>
      <c r="B159" s="13" t="s">
        <v>73</v>
      </c>
      <c r="C159" s="4">
        <v>30</v>
      </c>
      <c r="D159" s="4">
        <v>17</v>
      </c>
      <c r="E159" s="21">
        <v>0.3</v>
      </c>
      <c r="F159" s="4">
        <v>1.4</v>
      </c>
      <c r="G159" s="4">
        <v>1.4</v>
      </c>
      <c r="H159" s="20">
        <v>5</v>
      </c>
      <c r="I159" s="20">
        <v>1</v>
      </c>
      <c r="J159" s="20">
        <v>4.9</v>
      </c>
      <c r="K159" s="20">
        <v>0.1</v>
      </c>
      <c r="L159" s="20">
        <v>4</v>
      </c>
      <c r="M159" s="20">
        <v>0</v>
      </c>
      <c r="N159" s="20">
        <v>0</v>
      </c>
      <c r="O159" s="49">
        <v>0.5</v>
      </c>
    </row>
    <row r="160" spans="1:15" s="36" customFormat="1" ht="78" customHeight="1">
      <c r="A160" s="45" t="s">
        <v>75</v>
      </c>
      <c r="B160" s="11" t="s">
        <v>116</v>
      </c>
      <c r="C160" s="3">
        <v>200</v>
      </c>
      <c r="D160" s="3">
        <v>96</v>
      </c>
      <c r="E160" s="3">
        <v>0.1</v>
      </c>
      <c r="F160" s="3">
        <v>0.1</v>
      </c>
      <c r="G160" s="3">
        <v>23.6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46">
        <v>18.2</v>
      </c>
    </row>
    <row r="161" spans="1:15" s="57" customFormat="1" ht="39.75" customHeight="1">
      <c r="A161" s="53" t="s">
        <v>76</v>
      </c>
      <c r="B161" s="12" t="s">
        <v>57</v>
      </c>
      <c r="C161" s="4">
        <v>30</v>
      </c>
      <c r="D161" s="4">
        <v>40.8</v>
      </c>
      <c r="E161" s="4">
        <v>1.32</v>
      </c>
      <c r="F161" s="4">
        <v>0.12</v>
      </c>
      <c r="G161" s="4">
        <v>8.52</v>
      </c>
      <c r="H161" s="20">
        <v>3.12</v>
      </c>
      <c r="I161" s="20">
        <v>2.16</v>
      </c>
      <c r="J161" s="20">
        <v>12.12</v>
      </c>
      <c r="K161" s="20">
        <v>0.24</v>
      </c>
      <c r="L161" s="20">
        <v>0</v>
      </c>
      <c r="M161" s="20">
        <v>0</v>
      </c>
      <c r="N161" s="20">
        <v>0</v>
      </c>
      <c r="O161" s="49">
        <v>0</v>
      </c>
    </row>
    <row r="162" spans="1:15" s="36" customFormat="1" ht="39" customHeight="1">
      <c r="A162" s="50" t="s">
        <v>76</v>
      </c>
      <c r="B162" s="12" t="s">
        <v>56</v>
      </c>
      <c r="C162" s="4">
        <v>30</v>
      </c>
      <c r="D162" s="4">
        <v>36</v>
      </c>
      <c r="E162" s="4">
        <v>1.2</v>
      </c>
      <c r="F162" s="4">
        <v>0.24</v>
      </c>
      <c r="G162" s="4">
        <v>4.44</v>
      </c>
      <c r="H162" s="4">
        <v>4.44</v>
      </c>
      <c r="I162" s="4">
        <v>4.08</v>
      </c>
      <c r="J162" s="4">
        <v>20.28</v>
      </c>
      <c r="K162" s="4">
        <v>0.36</v>
      </c>
      <c r="L162" s="4">
        <v>0</v>
      </c>
      <c r="M162" s="4">
        <v>0</v>
      </c>
      <c r="N162" s="4">
        <v>0</v>
      </c>
      <c r="O162" s="73">
        <v>0</v>
      </c>
    </row>
    <row r="163" spans="1:15" s="36" customFormat="1" ht="23.25" customHeight="1">
      <c r="A163" s="68"/>
      <c r="B163" s="90" t="s">
        <v>54</v>
      </c>
      <c r="C163" s="90"/>
      <c r="D163" s="3">
        <f>SUM(D155:D162)</f>
        <v>721.9699999999999</v>
      </c>
      <c r="E163" s="3">
        <f aca="true" t="shared" si="28" ref="E163:O163">SUM(E155:E162)</f>
        <v>25.67</v>
      </c>
      <c r="F163" s="3">
        <f t="shared" si="28"/>
        <v>25.23</v>
      </c>
      <c r="G163" s="3">
        <f t="shared" si="28"/>
        <v>94.91999999999999</v>
      </c>
      <c r="H163" s="3">
        <f t="shared" si="28"/>
        <v>113.83</v>
      </c>
      <c r="I163" s="3">
        <f t="shared" si="28"/>
        <v>176.97000000000003</v>
      </c>
      <c r="J163" s="3">
        <f t="shared" si="28"/>
        <v>589.27</v>
      </c>
      <c r="K163" s="3">
        <f t="shared" si="28"/>
        <v>1.83</v>
      </c>
      <c r="L163" s="3">
        <f t="shared" si="28"/>
        <v>63.36</v>
      </c>
      <c r="M163" s="3">
        <f t="shared" si="28"/>
        <v>0.14</v>
      </c>
      <c r="N163" s="3">
        <f t="shared" si="28"/>
        <v>0.11</v>
      </c>
      <c r="O163" s="3">
        <f t="shared" si="28"/>
        <v>44.19</v>
      </c>
    </row>
    <row r="164" spans="1:15" s="36" customFormat="1" ht="23.25" customHeight="1">
      <c r="A164" s="68"/>
      <c r="B164" s="89" t="s">
        <v>55</v>
      </c>
      <c r="C164" s="89"/>
      <c r="D164" s="3">
        <f>D163+D153</f>
        <v>1188.4699999999998</v>
      </c>
      <c r="E164" s="3">
        <f aca="true" t="shared" si="29" ref="E164:O164">E163+E153</f>
        <v>38.27</v>
      </c>
      <c r="F164" s="3">
        <f t="shared" si="29"/>
        <v>41.83</v>
      </c>
      <c r="G164" s="3">
        <f t="shared" si="29"/>
        <v>169.32</v>
      </c>
      <c r="H164" s="3">
        <f t="shared" si="29"/>
        <v>245.22999999999996</v>
      </c>
      <c r="I164" s="3">
        <f t="shared" si="29"/>
        <v>280.17</v>
      </c>
      <c r="J164" s="3">
        <f t="shared" si="29"/>
        <v>824.27</v>
      </c>
      <c r="K164" s="3">
        <f t="shared" si="29"/>
        <v>4.13</v>
      </c>
      <c r="L164" s="3">
        <f t="shared" si="29"/>
        <v>86.06</v>
      </c>
      <c r="M164" s="3">
        <f t="shared" si="29"/>
        <v>0.14</v>
      </c>
      <c r="N164" s="3">
        <f t="shared" si="29"/>
        <v>0.11</v>
      </c>
      <c r="O164" s="3">
        <f t="shared" si="29"/>
        <v>44.989999999999995</v>
      </c>
    </row>
    <row r="165" spans="1:15" s="36" customFormat="1" ht="35.25" customHeight="1">
      <c r="A165" s="96" t="s">
        <v>40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8"/>
    </row>
    <row r="166" spans="1:15" s="36" customFormat="1" ht="74.25" customHeight="1">
      <c r="A166" s="74" t="s">
        <v>103</v>
      </c>
      <c r="B166" s="12" t="s">
        <v>104</v>
      </c>
      <c r="C166" s="19" t="s">
        <v>105</v>
      </c>
      <c r="D166" s="20">
        <v>210.5</v>
      </c>
      <c r="E166" s="20">
        <v>7</v>
      </c>
      <c r="F166" s="20">
        <v>5.8</v>
      </c>
      <c r="G166" s="20">
        <v>32.7</v>
      </c>
      <c r="H166" s="20">
        <v>105.6</v>
      </c>
      <c r="I166" s="20">
        <v>86.8</v>
      </c>
      <c r="J166" s="20">
        <v>184.8</v>
      </c>
      <c r="K166" s="20">
        <v>2.3</v>
      </c>
      <c r="L166" s="20">
        <v>15.1</v>
      </c>
      <c r="M166" s="20">
        <v>0</v>
      </c>
      <c r="N166" s="20">
        <v>0</v>
      </c>
      <c r="O166" s="49">
        <v>0.8</v>
      </c>
    </row>
    <row r="167" spans="1:15" s="36" customFormat="1" ht="36" customHeight="1">
      <c r="A167" s="68" t="s">
        <v>77</v>
      </c>
      <c r="B167" s="11" t="s">
        <v>94</v>
      </c>
      <c r="C167" s="18" t="s">
        <v>95</v>
      </c>
      <c r="D167" s="3">
        <v>132</v>
      </c>
      <c r="E167" s="3">
        <v>2.8</v>
      </c>
      <c r="F167" s="3">
        <v>8.8</v>
      </c>
      <c r="G167" s="3">
        <v>19.4</v>
      </c>
      <c r="H167" s="3">
        <v>19.8</v>
      </c>
      <c r="I167" s="3">
        <v>7.8</v>
      </c>
      <c r="J167" s="3">
        <v>42.5</v>
      </c>
      <c r="K167" s="3">
        <v>0</v>
      </c>
      <c r="L167" s="3">
        <v>7.6</v>
      </c>
      <c r="M167" s="3">
        <v>0</v>
      </c>
      <c r="N167" s="3">
        <v>0</v>
      </c>
      <c r="O167" s="46">
        <v>0</v>
      </c>
    </row>
    <row r="168" spans="1:15" s="58" customFormat="1" ht="120" customHeight="1">
      <c r="A168" s="45" t="s">
        <v>101</v>
      </c>
      <c r="B168" s="11" t="s">
        <v>102</v>
      </c>
      <c r="C168" s="3">
        <v>200</v>
      </c>
      <c r="D168" s="3">
        <v>124</v>
      </c>
      <c r="E168" s="3">
        <v>2.8</v>
      </c>
      <c r="F168" s="3">
        <v>2</v>
      </c>
      <c r="G168" s="3">
        <v>22.3</v>
      </c>
      <c r="H168" s="3">
        <v>6</v>
      </c>
      <c r="I168" s="3">
        <v>8.6</v>
      </c>
      <c r="J168" s="3">
        <v>7.7</v>
      </c>
      <c r="K168" s="3">
        <v>0</v>
      </c>
      <c r="L168" s="3">
        <v>0</v>
      </c>
      <c r="M168" s="3">
        <v>0</v>
      </c>
      <c r="N168" s="3">
        <v>0</v>
      </c>
      <c r="O168" s="46">
        <v>0</v>
      </c>
    </row>
    <row r="169" spans="1:15" s="36" customFormat="1" ht="23.25" customHeight="1">
      <c r="A169" s="68"/>
      <c r="B169" s="90" t="s">
        <v>54</v>
      </c>
      <c r="C169" s="90"/>
      <c r="D169" s="3">
        <f aca="true" t="shared" si="30" ref="D169:O169">SUM(D166:D168)</f>
        <v>466.5</v>
      </c>
      <c r="E169" s="3">
        <f t="shared" si="30"/>
        <v>12.600000000000001</v>
      </c>
      <c r="F169" s="3">
        <f t="shared" si="30"/>
        <v>16.6</v>
      </c>
      <c r="G169" s="3">
        <f t="shared" si="30"/>
        <v>74.4</v>
      </c>
      <c r="H169" s="3">
        <f t="shared" si="30"/>
        <v>131.39999999999998</v>
      </c>
      <c r="I169" s="3">
        <f t="shared" si="30"/>
        <v>103.19999999999999</v>
      </c>
      <c r="J169" s="3">
        <f t="shared" si="30"/>
        <v>235</v>
      </c>
      <c r="K169" s="3">
        <f t="shared" si="30"/>
        <v>2.3</v>
      </c>
      <c r="L169" s="3">
        <f t="shared" si="30"/>
        <v>22.7</v>
      </c>
      <c r="M169" s="3">
        <f t="shared" si="30"/>
        <v>0</v>
      </c>
      <c r="N169" s="3">
        <f t="shared" si="30"/>
        <v>0</v>
      </c>
      <c r="O169" s="3">
        <f t="shared" si="30"/>
        <v>0.8</v>
      </c>
    </row>
    <row r="170" spans="1:15" s="36" customFormat="1" ht="32.25" customHeight="1">
      <c r="A170" s="96" t="s">
        <v>41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8"/>
    </row>
    <row r="171" spans="1:15" s="36" customFormat="1" ht="33" customHeight="1">
      <c r="A171" s="50" t="s">
        <v>15</v>
      </c>
      <c r="B171" s="12" t="s">
        <v>65</v>
      </c>
      <c r="C171" s="20">
        <v>200</v>
      </c>
      <c r="D171" s="20">
        <v>85.8</v>
      </c>
      <c r="E171" s="20">
        <v>1.61</v>
      </c>
      <c r="F171" s="20">
        <v>4.07</v>
      </c>
      <c r="G171" s="20">
        <v>9.58</v>
      </c>
      <c r="H171" s="20">
        <v>9.1</v>
      </c>
      <c r="I171" s="20">
        <v>11.9</v>
      </c>
      <c r="J171" s="20">
        <v>36.4</v>
      </c>
      <c r="K171" s="20">
        <v>0</v>
      </c>
      <c r="L171" s="20">
        <v>0</v>
      </c>
      <c r="M171" s="20">
        <v>0</v>
      </c>
      <c r="N171" s="20">
        <v>0</v>
      </c>
      <c r="O171" s="49">
        <v>8.4</v>
      </c>
    </row>
    <row r="172" spans="1:15" s="36" customFormat="1" ht="23.25" customHeight="1">
      <c r="A172" s="50"/>
      <c r="B172" s="12" t="s">
        <v>16</v>
      </c>
      <c r="C172" s="20">
        <v>10</v>
      </c>
      <c r="D172" s="20">
        <v>17</v>
      </c>
      <c r="E172" s="20">
        <v>0.2</v>
      </c>
      <c r="F172" s="20">
        <v>1.7</v>
      </c>
      <c r="G172" s="20">
        <v>0.3</v>
      </c>
      <c r="H172" s="20">
        <v>6.8</v>
      </c>
      <c r="I172" s="20">
        <v>0</v>
      </c>
      <c r="J172" s="20">
        <v>5.1</v>
      </c>
      <c r="K172" s="20">
        <v>0</v>
      </c>
      <c r="L172" s="20">
        <v>8.5</v>
      </c>
      <c r="M172" s="20">
        <v>0</v>
      </c>
      <c r="N172" s="20">
        <v>0</v>
      </c>
      <c r="O172" s="49">
        <v>0</v>
      </c>
    </row>
    <row r="173" spans="1:15" s="57" customFormat="1" ht="23.25" customHeight="1">
      <c r="A173" s="50" t="s">
        <v>122</v>
      </c>
      <c r="B173" s="12" t="s">
        <v>123</v>
      </c>
      <c r="C173" s="19" t="s">
        <v>128</v>
      </c>
      <c r="D173" s="20">
        <v>264</v>
      </c>
      <c r="E173" s="20">
        <v>11.2</v>
      </c>
      <c r="F173" s="20">
        <v>24</v>
      </c>
      <c r="G173" s="20">
        <v>0.2</v>
      </c>
      <c r="H173" s="20">
        <v>9.6</v>
      </c>
      <c r="I173" s="20">
        <v>81.8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49">
        <v>0</v>
      </c>
    </row>
    <row r="174" spans="1:15" s="36" customFormat="1" ht="30.75" customHeight="1">
      <c r="A174" s="50" t="s">
        <v>68</v>
      </c>
      <c r="B174" s="12" t="s">
        <v>96</v>
      </c>
      <c r="C174" s="20">
        <v>150</v>
      </c>
      <c r="D174" s="20">
        <v>262.5</v>
      </c>
      <c r="E174" s="20">
        <v>8.29</v>
      </c>
      <c r="F174" s="20">
        <v>8.95</v>
      </c>
      <c r="G174" s="20">
        <v>37.36</v>
      </c>
      <c r="H174" s="20">
        <v>10.2</v>
      </c>
      <c r="I174" s="20">
        <v>72.3</v>
      </c>
      <c r="J174" s="20">
        <v>109</v>
      </c>
      <c r="K174" s="20">
        <v>2</v>
      </c>
      <c r="L174" s="20">
        <v>10.2</v>
      </c>
      <c r="M174" s="20">
        <v>0</v>
      </c>
      <c r="N174" s="20">
        <v>0</v>
      </c>
      <c r="O174" s="49">
        <v>0</v>
      </c>
    </row>
    <row r="175" spans="1:15" s="57" customFormat="1" ht="69" customHeight="1">
      <c r="A175" s="69" t="s">
        <v>82</v>
      </c>
      <c r="B175" s="13" t="s">
        <v>73</v>
      </c>
      <c r="C175" s="4">
        <v>30</v>
      </c>
      <c r="D175" s="4">
        <v>17</v>
      </c>
      <c r="E175" s="21">
        <v>0.3</v>
      </c>
      <c r="F175" s="4">
        <v>1.4</v>
      </c>
      <c r="G175" s="4">
        <v>1.4</v>
      </c>
      <c r="H175" s="20">
        <v>5</v>
      </c>
      <c r="I175" s="20">
        <v>1</v>
      </c>
      <c r="J175" s="20">
        <v>4.9</v>
      </c>
      <c r="K175" s="20">
        <v>0.1</v>
      </c>
      <c r="L175" s="20">
        <v>4</v>
      </c>
      <c r="M175" s="20">
        <v>0</v>
      </c>
      <c r="N175" s="20">
        <v>0</v>
      </c>
      <c r="O175" s="49">
        <v>0.5</v>
      </c>
    </row>
    <row r="176" spans="1:15" s="36" customFormat="1" ht="79.5" customHeight="1">
      <c r="A176" s="45" t="s">
        <v>75</v>
      </c>
      <c r="B176" s="11" t="s">
        <v>116</v>
      </c>
      <c r="C176" s="3">
        <v>200</v>
      </c>
      <c r="D176" s="3">
        <v>96</v>
      </c>
      <c r="E176" s="3">
        <v>0.1</v>
      </c>
      <c r="F176" s="3">
        <v>0.1</v>
      </c>
      <c r="G176" s="3">
        <v>23.6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46">
        <v>18.2</v>
      </c>
    </row>
    <row r="177" spans="1:15" s="57" customFormat="1" ht="36" customHeight="1">
      <c r="A177" s="53" t="s">
        <v>76</v>
      </c>
      <c r="B177" s="12" t="s">
        <v>57</v>
      </c>
      <c r="C177" s="4">
        <v>30</v>
      </c>
      <c r="D177" s="4">
        <v>40.8</v>
      </c>
      <c r="E177" s="4">
        <v>1.32</v>
      </c>
      <c r="F177" s="4">
        <v>0.12</v>
      </c>
      <c r="G177" s="4">
        <v>8.52</v>
      </c>
      <c r="H177" s="20">
        <v>3.12</v>
      </c>
      <c r="I177" s="20">
        <v>2.16</v>
      </c>
      <c r="J177" s="20">
        <v>12.12</v>
      </c>
      <c r="K177" s="20">
        <v>0.24</v>
      </c>
      <c r="L177" s="20">
        <v>0</v>
      </c>
      <c r="M177" s="20">
        <v>0</v>
      </c>
      <c r="N177" s="20">
        <v>0</v>
      </c>
      <c r="O177" s="49">
        <v>0</v>
      </c>
    </row>
    <row r="178" spans="1:15" s="36" customFormat="1" ht="38.25" customHeight="1">
      <c r="A178" s="50" t="s">
        <v>76</v>
      </c>
      <c r="B178" s="12" t="s">
        <v>56</v>
      </c>
      <c r="C178" s="4">
        <v>30</v>
      </c>
      <c r="D178" s="4">
        <v>36</v>
      </c>
      <c r="E178" s="4">
        <v>1.2</v>
      </c>
      <c r="F178" s="4">
        <v>0.24</v>
      </c>
      <c r="G178" s="4">
        <v>4.44</v>
      </c>
      <c r="H178" s="4">
        <v>4.44</v>
      </c>
      <c r="I178" s="4">
        <v>4.08</v>
      </c>
      <c r="J178" s="4">
        <v>20.28</v>
      </c>
      <c r="K178" s="4">
        <v>0.36</v>
      </c>
      <c r="L178" s="4">
        <v>0</v>
      </c>
      <c r="M178" s="4">
        <v>0</v>
      </c>
      <c r="N178" s="4">
        <v>0</v>
      </c>
      <c r="O178" s="73">
        <v>0</v>
      </c>
    </row>
    <row r="179" spans="1:15" s="36" customFormat="1" ht="23.25" customHeight="1">
      <c r="A179" s="68"/>
      <c r="B179" s="90" t="s">
        <v>54</v>
      </c>
      <c r="C179" s="90"/>
      <c r="D179" s="3">
        <f>SUM(D171:D178)</f>
        <v>819.0999999999999</v>
      </c>
      <c r="E179" s="3">
        <f aca="true" t="shared" si="31" ref="E179:O179">SUM(E171:E178)</f>
        <v>24.22</v>
      </c>
      <c r="F179" s="3">
        <f t="shared" si="31"/>
        <v>40.58</v>
      </c>
      <c r="G179" s="3">
        <f t="shared" si="31"/>
        <v>85.39999999999999</v>
      </c>
      <c r="H179" s="3">
        <f t="shared" si="31"/>
        <v>48.26</v>
      </c>
      <c r="I179" s="3">
        <f t="shared" si="31"/>
        <v>173.24</v>
      </c>
      <c r="J179" s="3">
        <f t="shared" si="31"/>
        <v>187.8</v>
      </c>
      <c r="K179" s="3">
        <f t="shared" si="31"/>
        <v>2.6999999999999997</v>
      </c>
      <c r="L179" s="3">
        <f t="shared" si="31"/>
        <v>22.7</v>
      </c>
      <c r="M179" s="3">
        <f t="shared" si="31"/>
        <v>0</v>
      </c>
      <c r="N179" s="3">
        <f t="shared" si="31"/>
        <v>0</v>
      </c>
      <c r="O179" s="3">
        <f t="shared" si="31"/>
        <v>27.1</v>
      </c>
    </row>
    <row r="180" spans="1:15" s="36" customFormat="1" ht="38.25" customHeight="1">
      <c r="A180" s="68"/>
      <c r="B180" s="89" t="s">
        <v>55</v>
      </c>
      <c r="C180" s="89"/>
      <c r="D180" s="3">
        <f>D179+D169</f>
        <v>1285.6</v>
      </c>
      <c r="E180" s="3">
        <f aca="true" t="shared" si="32" ref="E180:O180">E179+E169</f>
        <v>36.82</v>
      </c>
      <c r="F180" s="3">
        <f t="shared" si="32"/>
        <v>57.18</v>
      </c>
      <c r="G180" s="3">
        <f t="shared" si="32"/>
        <v>159.8</v>
      </c>
      <c r="H180" s="3">
        <f t="shared" si="32"/>
        <v>179.65999999999997</v>
      </c>
      <c r="I180" s="3">
        <f t="shared" si="32"/>
        <v>276.44</v>
      </c>
      <c r="J180" s="3">
        <f t="shared" si="32"/>
        <v>422.8</v>
      </c>
      <c r="K180" s="3">
        <f t="shared" si="32"/>
        <v>5</v>
      </c>
      <c r="L180" s="3">
        <f t="shared" si="32"/>
        <v>45.4</v>
      </c>
      <c r="M180" s="3">
        <f t="shared" si="32"/>
        <v>0</v>
      </c>
      <c r="N180" s="3">
        <f t="shared" si="32"/>
        <v>0</v>
      </c>
      <c r="O180" s="3">
        <f t="shared" si="32"/>
        <v>27.900000000000002</v>
      </c>
    </row>
    <row r="181" spans="1:15" s="36" customFormat="1" ht="32.25" customHeight="1">
      <c r="A181" s="96" t="s">
        <v>42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8"/>
    </row>
    <row r="182" spans="1:15" s="36" customFormat="1" ht="76.5" customHeight="1">
      <c r="A182" s="74" t="s">
        <v>103</v>
      </c>
      <c r="B182" s="12" t="s">
        <v>104</v>
      </c>
      <c r="C182" s="19" t="s">
        <v>105</v>
      </c>
      <c r="D182" s="20">
        <v>210.5</v>
      </c>
      <c r="E182" s="20">
        <v>7</v>
      </c>
      <c r="F182" s="20">
        <v>5.8</v>
      </c>
      <c r="G182" s="20">
        <v>32.7</v>
      </c>
      <c r="H182" s="20">
        <v>105.6</v>
      </c>
      <c r="I182" s="20">
        <v>86.8</v>
      </c>
      <c r="J182" s="20">
        <v>184.8</v>
      </c>
      <c r="K182" s="20">
        <v>2.3</v>
      </c>
      <c r="L182" s="20">
        <v>15.1</v>
      </c>
      <c r="M182" s="20">
        <v>0</v>
      </c>
      <c r="N182" s="20">
        <v>0</v>
      </c>
      <c r="O182" s="49">
        <v>0.8</v>
      </c>
    </row>
    <row r="183" spans="1:15" s="58" customFormat="1" ht="133.5" customHeight="1">
      <c r="A183" s="45" t="s">
        <v>101</v>
      </c>
      <c r="B183" s="11" t="s">
        <v>102</v>
      </c>
      <c r="C183" s="3">
        <v>200</v>
      </c>
      <c r="D183" s="3">
        <v>124</v>
      </c>
      <c r="E183" s="3">
        <v>2.8</v>
      </c>
      <c r="F183" s="3">
        <v>2</v>
      </c>
      <c r="G183" s="3">
        <v>22.3</v>
      </c>
      <c r="H183" s="3">
        <v>6</v>
      </c>
      <c r="I183" s="3">
        <v>8.6</v>
      </c>
      <c r="J183" s="3">
        <v>7.7</v>
      </c>
      <c r="K183" s="3">
        <v>0</v>
      </c>
      <c r="L183" s="3">
        <v>0</v>
      </c>
      <c r="M183" s="3">
        <v>0</v>
      </c>
      <c r="N183" s="3">
        <v>0</v>
      </c>
      <c r="O183" s="46">
        <v>0</v>
      </c>
    </row>
    <row r="184" spans="1:15" s="36" customFormat="1" ht="36" customHeight="1">
      <c r="A184" s="68" t="s">
        <v>77</v>
      </c>
      <c r="B184" s="11" t="s">
        <v>94</v>
      </c>
      <c r="C184" s="18" t="s">
        <v>95</v>
      </c>
      <c r="D184" s="3">
        <v>132</v>
      </c>
      <c r="E184" s="3">
        <v>2.8</v>
      </c>
      <c r="F184" s="3">
        <v>8.8</v>
      </c>
      <c r="G184" s="3">
        <v>19.4</v>
      </c>
      <c r="H184" s="3">
        <v>19.8</v>
      </c>
      <c r="I184" s="3">
        <v>7.8</v>
      </c>
      <c r="J184" s="3">
        <v>42.5</v>
      </c>
      <c r="K184" s="3">
        <v>0</v>
      </c>
      <c r="L184" s="3">
        <v>7.6</v>
      </c>
      <c r="M184" s="3">
        <v>0</v>
      </c>
      <c r="N184" s="3">
        <v>0</v>
      </c>
      <c r="O184" s="46">
        <v>0</v>
      </c>
    </row>
    <row r="185" spans="1:256" s="57" customFormat="1" ht="24.75" customHeight="1">
      <c r="A185" s="53"/>
      <c r="B185" s="4"/>
      <c r="C185" s="4" t="s">
        <v>54</v>
      </c>
      <c r="D185" s="4">
        <f aca="true" t="shared" si="33" ref="D185:O185">SUM(D182:D184)</f>
        <v>466.5</v>
      </c>
      <c r="E185" s="4">
        <f t="shared" si="33"/>
        <v>12.600000000000001</v>
      </c>
      <c r="F185" s="4">
        <f t="shared" si="33"/>
        <v>16.6</v>
      </c>
      <c r="G185" s="4">
        <f t="shared" si="33"/>
        <v>74.4</v>
      </c>
      <c r="H185" s="4">
        <f t="shared" si="33"/>
        <v>131.4</v>
      </c>
      <c r="I185" s="4">
        <f t="shared" si="33"/>
        <v>103.19999999999999</v>
      </c>
      <c r="J185" s="4">
        <f t="shared" si="33"/>
        <v>235</v>
      </c>
      <c r="K185" s="4">
        <f t="shared" si="33"/>
        <v>2.3</v>
      </c>
      <c r="L185" s="4">
        <f t="shared" si="33"/>
        <v>22.7</v>
      </c>
      <c r="M185" s="4">
        <f t="shared" si="33"/>
        <v>0</v>
      </c>
      <c r="N185" s="4">
        <f t="shared" si="33"/>
        <v>0</v>
      </c>
      <c r="O185" s="4">
        <f t="shared" si="33"/>
        <v>0.8</v>
      </c>
      <c r="IV185" s="57">
        <f>SUM(D185:IU185)</f>
        <v>1065.5</v>
      </c>
    </row>
    <row r="186" spans="1:15" s="36" customFormat="1" ht="34.5" customHeight="1">
      <c r="A186" s="96" t="s">
        <v>43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8"/>
    </row>
    <row r="187" spans="1:15" s="36" customFormat="1" ht="42.75" customHeight="1">
      <c r="A187" s="50" t="s">
        <v>124</v>
      </c>
      <c r="B187" s="12" t="s">
        <v>125</v>
      </c>
      <c r="C187" s="20" t="s">
        <v>126</v>
      </c>
      <c r="D187" s="20">
        <v>80</v>
      </c>
      <c r="E187" s="20">
        <v>8</v>
      </c>
      <c r="F187" s="20">
        <v>0.8</v>
      </c>
      <c r="G187" s="20">
        <v>13.4</v>
      </c>
      <c r="H187" s="20">
        <v>40</v>
      </c>
      <c r="I187" s="20">
        <v>120</v>
      </c>
      <c r="J187" s="20">
        <v>360</v>
      </c>
      <c r="K187" s="20">
        <v>0</v>
      </c>
      <c r="L187" s="20">
        <v>0</v>
      </c>
      <c r="M187" s="20">
        <v>0</v>
      </c>
      <c r="N187" s="20">
        <v>0</v>
      </c>
      <c r="O187" s="49">
        <v>0</v>
      </c>
    </row>
    <row r="188" spans="1:15" s="36" customFormat="1" ht="30" customHeight="1">
      <c r="A188" s="50" t="s">
        <v>37</v>
      </c>
      <c r="B188" s="12" t="s">
        <v>64</v>
      </c>
      <c r="C188" s="20">
        <v>200</v>
      </c>
      <c r="D188" s="20">
        <v>76.2</v>
      </c>
      <c r="E188" s="20">
        <v>1.27</v>
      </c>
      <c r="F188" s="20">
        <v>3.99</v>
      </c>
      <c r="G188" s="20">
        <v>7.31</v>
      </c>
      <c r="H188" s="20">
        <v>11.8</v>
      </c>
      <c r="I188" s="20">
        <v>9.9</v>
      </c>
      <c r="J188" s="20">
        <v>23.6</v>
      </c>
      <c r="K188" s="20">
        <v>0</v>
      </c>
      <c r="L188" s="20">
        <v>0</v>
      </c>
      <c r="M188" s="20">
        <v>0</v>
      </c>
      <c r="N188" s="20">
        <v>0</v>
      </c>
      <c r="O188" s="49">
        <v>9.3</v>
      </c>
    </row>
    <row r="189" spans="1:15" s="36" customFormat="1" ht="18" customHeight="1">
      <c r="A189" s="50"/>
      <c r="B189" s="12" t="s">
        <v>16</v>
      </c>
      <c r="C189" s="20">
        <v>10</v>
      </c>
      <c r="D189" s="20">
        <v>17</v>
      </c>
      <c r="E189" s="20">
        <v>0.2</v>
      </c>
      <c r="F189" s="20">
        <v>1.7</v>
      </c>
      <c r="G189" s="20">
        <v>0.3</v>
      </c>
      <c r="H189" s="20">
        <v>6.8</v>
      </c>
      <c r="I189" s="20">
        <v>0</v>
      </c>
      <c r="J189" s="20">
        <v>5.1</v>
      </c>
      <c r="K189" s="20">
        <v>0</v>
      </c>
      <c r="L189" s="20">
        <v>8.5</v>
      </c>
      <c r="M189" s="20">
        <v>0</v>
      </c>
      <c r="N189" s="20">
        <v>0</v>
      </c>
      <c r="O189" s="49">
        <v>0</v>
      </c>
    </row>
    <row r="190" spans="1:15" s="36" customFormat="1" ht="24" customHeight="1">
      <c r="A190" s="50" t="s">
        <v>80</v>
      </c>
      <c r="B190" s="12" t="s">
        <v>85</v>
      </c>
      <c r="C190" s="20">
        <v>80</v>
      </c>
      <c r="D190" s="20">
        <v>151</v>
      </c>
      <c r="E190" s="20">
        <v>12.24</v>
      </c>
      <c r="F190" s="20">
        <v>10.28</v>
      </c>
      <c r="G190" s="20">
        <v>2.31</v>
      </c>
      <c r="H190" s="20">
        <v>2.1</v>
      </c>
      <c r="I190" s="20">
        <v>0.5</v>
      </c>
      <c r="J190" s="20">
        <v>4</v>
      </c>
      <c r="K190" s="20">
        <v>0.1</v>
      </c>
      <c r="L190" s="20">
        <v>0</v>
      </c>
      <c r="M190" s="20">
        <v>0</v>
      </c>
      <c r="N190" s="20">
        <v>0</v>
      </c>
      <c r="O190" s="49">
        <v>0</v>
      </c>
    </row>
    <row r="191" spans="1:15" s="36" customFormat="1" ht="36" customHeight="1">
      <c r="A191" s="53" t="s">
        <v>83</v>
      </c>
      <c r="B191" s="13" t="s">
        <v>84</v>
      </c>
      <c r="C191" s="4">
        <v>150</v>
      </c>
      <c r="D191" s="23">
        <v>199.95</v>
      </c>
      <c r="E191" s="23">
        <v>3.63</v>
      </c>
      <c r="F191" s="23">
        <v>4.39</v>
      </c>
      <c r="G191" s="23">
        <v>36.66</v>
      </c>
      <c r="H191" s="20">
        <v>7.9</v>
      </c>
      <c r="I191" s="20">
        <v>21.4</v>
      </c>
      <c r="J191" s="20">
        <v>66.5</v>
      </c>
      <c r="K191" s="20">
        <v>0</v>
      </c>
      <c r="L191" s="20">
        <v>21.4</v>
      </c>
      <c r="M191" s="20">
        <v>0</v>
      </c>
      <c r="N191" s="20">
        <v>0</v>
      </c>
      <c r="O191" s="49">
        <v>0</v>
      </c>
    </row>
    <row r="192" spans="1:15" s="36" customFormat="1" ht="75.75" customHeight="1">
      <c r="A192" s="45" t="s">
        <v>75</v>
      </c>
      <c r="B192" s="11" t="s">
        <v>116</v>
      </c>
      <c r="C192" s="3">
        <v>200</v>
      </c>
      <c r="D192" s="3">
        <v>96</v>
      </c>
      <c r="E192" s="3">
        <v>0.1</v>
      </c>
      <c r="F192" s="3">
        <v>0.1</v>
      </c>
      <c r="G192" s="3">
        <v>23.6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46">
        <v>18.2</v>
      </c>
    </row>
    <row r="193" spans="1:15" s="36" customFormat="1" ht="39" customHeight="1">
      <c r="A193" s="53" t="s">
        <v>76</v>
      </c>
      <c r="B193" s="12" t="s">
        <v>57</v>
      </c>
      <c r="C193" s="4">
        <v>30</v>
      </c>
      <c r="D193" s="4">
        <v>40.8</v>
      </c>
      <c r="E193" s="4">
        <v>1.32</v>
      </c>
      <c r="F193" s="4">
        <v>0.12</v>
      </c>
      <c r="G193" s="4">
        <v>8.52</v>
      </c>
      <c r="H193" s="20">
        <v>3.12</v>
      </c>
      <c r="I193" s="20">
        <v>2.16</v>
      </c>
      <c r="J193" s="20">
        <v>12.12</v>
      </c>
      <c r="K193" s="20">
        <v>0.24</v>
      </c>
      <c r="L193" s="20">
        <v>0</v>
      </c>
      <c r="M193" s="20">
        <v>0</v>
      </c>
      <c r="N193" s="20">
        <v>0</v>
      </c>
      <c r="O193" s="49">
        <v>0</v>
      </c>
    </row>
    <row r="194" spans="1:15" s="36" customFormat="1" ht="35.25" customHeight="1">
      <c r="A194" s="50" t="s">
        <v>76</v>
      </c>
      <c r="B194" s="12" t="s">
        <v>56</v>
      </c>
      <c r="C194" s="4">
        <v>30</v>
      </c>
      <c r="D194" s="4">
        <v>36</v>
      </c>
      <c r="E194" s="4">
        <v>1.2</v>
      </c>
      <c r="F194" s="4">
        <v>0.24</v>
      </c>
      <c r="G194" s="4">
        <v>4.44</v>
      </c>
      <c r="H194" s="4">
        <v>4.44</v>
      </c>
      <c r="I194" s="4">
        <v>4.08</v>
      </c>
      <c r="J194" s="4">
        <v>20.28</v>
      </c>
      <c r="K194" s="4">
        <v>0.36</v>
      </c>
      <c r="L194" s="4">
        <v>0</v>
      </c>
      <c r="M194" s="4">
        <v>0</v>
      </c>
      <c r="N194" s="4">
        <v>0</v>
      </c>
      <c r="O194" s="73">
        <v>0</v>
      </c>
    </row>
    <row r="195" spans="1:15" s="36" customFormat="1" ht="23.25" customHeight="1">
      <c r="A195" s="68"/>
      <c r="B195" s="90" t="s">
        <v>54</v>
      </c>
      <c r="C195" s="90"/>
      <c r="D195" s="3">
        <f>SUM(D187:D194)</f>
        <v>696.9499999999999</v>
      </c>
      <c r="E195" s="3">
        <f aca="true" t="shared" si="34" ref="E195:O195">SUM(E187:E194)</f>
        <v>27.96</v>
      </c>
      <c r="F195" s="3">
        <f t="shared" si="34"/>
        <v>21.62</v>
      </c>
      <c r="G195" s="3">
        <f t="shared" si="34"/>
        <v>96.53999999999999</v>
      </c>
      <c r="H195" s="3">
        <f t="shared" si="34"/>
        <v>76.16</v>
      </c>
      <c r="I195" s="3">
        <f t="shared" si="34"/>
        <v>158.04000000000002</v>
      </c>
      <c r="J195" s="3">
        <f t="shared" si="34"/>
        <v>491.6</v>
      </c>
      <c r="K195" s="3">
        <f t="shared" si="34"/>
        <v>0.7</v>
      </c>
      <c r="L195" s="3">
        <f t="shared" si="34"/>
        <v>29.9</v>
      </c>
      <c r="M195" s="3">
        <f t="shared" si="34"/>
        <v>0</v>
      </c>
      <c r="N195" s="3">
        <f t="shared" si="34"/>
        <v>0</v>
      </c>
      <c r="O195" s="3">
        <f t="shared" si="34"/>
        <v>27.5</v>
      </c>
    </row>
    <row r="196" spans="1:15" s="36" customFormat="1" ht="23.25" customHeight="1">
      <c r="A196" s="68"/>
      <c r="B196" s="89" t="s">
        <v>55</v>
      </c>
      <c r="C196" s="89"/>
      <c r="D196" s="3">
        <f>D195+D185</f>
        <v>1163.4499999999998</v>
      </c>
      <c r="E196" s="3">
        <f aca="true" t="shared" si="35" ref="E196:O196">E195+E185</f>
        <v>40.56</v>
      </c>
      <c r="F196" s="3">
        <f t="shared" si="35"/>
        <v>38.22</v>
      </c>
      <c r="G196" s="3">
        <f t="shared" si="35"/>
        <v>170.94</v>
      </c>
      <c r="H196" s="3">
        <f t="shared" si="35"/>
        <v>207.56</v>
      </c>
      <c r="I196" s="3">
        <f t="shared" si="35"/>
        <v>261.24</v>
      </c>
      <c r="J196" s="3">
        <f t="shared" si="35"/>
        <v>726.6</v>
      </c>
      <c r="K196" s="3">
        <f t="shared" si="35"/>
        <v>3</v>
      </c>
      <c r="L196" s="3">
        <f t="shared" si="35"/>
        <v>52.599999999999994</v>
      </c>
      <c r="M196" s="3">
        <f t="shared" si="35"/>
        <v>0</v>
      </c>
      <c r="N196" s="3">
        <f t="shared" si="35"/>
        <v>0</v>
      </c>
      <c r="O196" s="3">
        <f t="shared" si="35"/>
        <v>28.3</v>
      </c>
    </row>
    <row r="197" spans="1:15" s="36" customFormat="1" ht="18.75" customHeight="1" thickBot="1">
      <c r="A197" s="99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1"/>
    </row>
    <row r="198" spans="1:15" ht="18.75">
      <c r="A198" s="7"/>
      <c r="B198" s="14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8.75">
      <c r="A199" s="7"/>
      <c r="B199" s="14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20.25" customHeight="1">
      <c r="A200" s="7"/>
      <c r="B200" s="1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8.75" customHeight="1">
      <c r="A201" s="7"/>
      <c r="B201" s="1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31.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1:15" ht="36" customHeight="1">
      <c r="A203" s="8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32.25" customHeight="1">
      <c r="A204" s="8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8.75">
      <c r="A205" s="8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51.75" customHeight="1">
      <c r="A206" s="8"/>
      <c r="B206" s="15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33" customHeight="1">
      <c r="A207" s="8"/>
      <c r="B207" s="15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9.5" customHeight="1">
      <c r="A208" s="8"/>
      <c r="B208" s="15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8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39" customHeight="1">
      <c r="A210" s="8"/>
      <c r="B210" s="1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21" customHeight="1">
      <c r="A211" s="8"/>
      <c r="B211" s="15"/>
      <c r="C211" s="2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38.25" customHeight="1">
      <c r="A212" s="8"/>
      <c r="B212" s="15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6.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42" customHeight="1">
      <c r="A214" s="8"/>
      <c r="B214" s="15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32.25" customHeight="1">
      <c r="A215" s="8"/>
      <c r="B215" s="15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8.75">
      <c r="A216" s="8"/>
      <c r="B216" s="15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8.75">
      <c r="A217" s="8"/>
      <c r="B217" s="15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38.25" customHeight="1">
      <c r="A218" s="8"/>
      <c r="B218" s="15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8.75" customHeight="1">
      <c r="A219" s="8"/>
      <c r="B219" s="15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8.75" customHeight="1">
      <c r="A220" s="8"/>
      <c r="B220" s="15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8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 ht="18.75">
      <c r="A222" s="8"/>
      <c r="B222" s="15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21" customHeight="1">
      <c r="A223" s="8"/>
      <c r="B223" s="15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22.5" customHeight="1">
      <c r="A224" s="8"/>
      <c r="B224" s="15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.75" customHeight="1">
      <c r="A225" s="8"/>
      <c r="B225" s="15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9.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</row>
    <row r="227" spans="1:15" ht="18.75" customHeight="1">
      <c r="A227" s="8"/>
      <c r="B227" s="15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9.5" customHeight="1">
      <c r="A228" s="8"/>
      <c r="B228" s="15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36" customHeight="1">
      <c r="A229" s="8"/>
      <c r="B229" s="15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24.75" customHeight="1">
      <c r="A230" s="8"/>
      <c r="B230" s="15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8.75">
      <c r="A231" s="8"/>
      <c r="B231" s="15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39.75" customHeight="1">
      <c r="A232" s="8"/>
      <c r="B232" s="15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9.5" customHeight="1">
      <c r="A233" s="8"/>
      <c r="B233" s="15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8"/>
      <c r="B234" s="15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35.2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</row>
    <row r="236" spans="1:15" ht="18.75">
      <c r="A236" s="8"/>
      <c r="B236" s="15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8.75">
      <c r="A237" s="8"/>
      <c r="B237" s="15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35.25" customHeight="1">
      <c r="A238" s="8"/>
      <c r="B238" s="15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.75" customHeight="1">
      <c r="A239" s="8"/>
      <c r="B239" s="15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9.5" customHeight="1">
      <c r="A240" s="8"/>
      <c r="B240" s="15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8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</row>
    <row r="242" spans="1:15" ht="18.75" customHeight="1">
      <c r="A242" s="8"/>
      <c r="B242" s="15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32.25" customHeight="1">
      <c r="A243" s="8"/>
      <c r="B243" s="15"/>
      <c r="C243" s="26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54"/>
    </row>
    <row r="244" spans="1:15" ht="18.75">
      <c r="A244" s="8"/>
      <c r="B244" s="15"/>
      <c r="C244" s="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55"/>
    </row>
    <row r="245" spans="1:15" ht="18.75">
      <c r="A245" s="8"/>
      <c r="B245" s="15"/>
      <c r="C245" s="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55"/>
    </row>
    <row r="246" spans="1:15" ht="18.75">
      <c r="A246" s="8"/>
      <c r="B246" s="15"/>
      <c r="C246" s="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55"/>
    </row>
    <row r="247" spans="1:15" ht="39" customHeight="1">
      <c r="A247" s="8"/>
      <c r="B247" s="15"/>
      <c r="C247" s="29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55"/>
    </row>
    <row r="248" spans="1:15" ht="19.5" customHeight="1">
      <c r="A248" s="8"/>
      <c r="B248" s="15"/>
      <c r="C248" s="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55"/>
    </row>
    <row r="249" spans="1:15" ht="21.75" customHeight="1">
      <c r="A249" s="8"/>
      <c r="B249" s="15"/>
      <c r="C249" s="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55"/>
    </row>
    <row r="250" spans="1:15" ht="18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</row>
    <row r="251" spans="1:15" ht="18.75">
      <c r="A251" s="8"/>
      <c r="B251" s="15"/>
      <c r="C251" s="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55"/>
    </row>
    <row r="252" spans="1:15" ht="18.75">
      <c r="A252" s="8"/>
      <c r="B252" s="15"/>
      <c r="C252" s="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55"/>
    </row>
    <row r="253" spans="1:15" ht="20.25" customHeight="1">
      <c r="A253" s="8"/>
      <c r="B253" s="15"/>
      <c r="C253" s="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55"/>
    </row>
    <row r="254" spans="1:15" ht="18.75" customHeight="1">
      <c r="A254" s="8"/>
      <c r="B254" s="15"/>
      <c r="C254" s="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55"/>
    </row>
    <row r="255" spans="1:15" ht="34.5" customHeight="1">
      <c r="A255" s="8"/>
      <c r="B255" s="15"/>
      <c r="C255" s="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55"/>
    </row>
    <row r="256" spans="1:15" ht="35.2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</row>
    <row r="257" spans="1:15" ht="17.25" customHeight="1">
      <c r="A257" s="8"/>
      <c r="B257" s="15"/>
      <c r="C257" s="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55"/>
    </row>
    <row r="258" spans="1:15" ht="21" customHeight="1">
      <c r="A258" s="8"/>
      <c r="B258" s="15"/>
      <c r="C258" s="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55"/>
    </row>
    <row r="259" spans="1:15" ht="33.75" customHeight="1">
      <c r="A259" s="8"/>
      <c r="B259" s="15"/>
      <c r="C259" s="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55"/>
    </row>
    <row r="260" spans="1:15" ht="16.5" customHeight="1">
      <c r="A260" s="8"/>
      <c r="B260" s="15"/>
      <c r="C260" s="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55"/>
    </row>
    <row r="261" spans="1:15" ht="18.75">
      <c r="A261" s="8"/>
      <c r="B261" s="15"/>
      <c r="C261" s="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55"/>
    </row>
    <row r="262" spans="1:15" ht="51" customHeight="1">
      <c r="A262" s="8"/>
      <c r="B262" s="15"/>
      <c r="C262" s="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55"/>
    </row>
    <row r="263" spans="1:15" ht="18.75" customHeight="1">
      <c r="A263" s="8"/>
      <c r="B263" s="15"/>
      <c r="C263" s="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55"/>
    </row>
    <row r="264" spans="1:15" ht="18.75" customHeight="1">
      <c r="A264" s="8"/>
      <c r="B264" s="15"/>
      <c r="C264" s="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55"/>
    </row>
    <row r="265" spans="1:15" ht="18.7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</row>
    <row r="266" spans="1:15" ht="19.5" customHeight="1">
      <c r="A266" s="8"/>
      <c r="B266" s="15"/>
      <c r="C266" s="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55"/>
    </row>
    <row r="267" spans="1:15" ht="19.5" customHeight="1">
      <c r="A267" s="8"/>
      <c r="B267" s="15"/>
      <c r="C267" s="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55"/>
    </row>
    <row r="268" spans="1:15" ht="34.5" customHeight="1">
      <c r="A268" s="8"/>
      <c r="B268" s="15"/>
      <c r="C268" s="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55"/>
    </row>
    <row r="269" spans="1:15" ht="17.2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</row>
    <row r="270" spans="1:15" ht="17.25" customHeight="1">
      <c r="A270" s="8"/>
      <c r="B270" s="15"/>
      <c r="C270" s="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55"/>
    </row>
    <row r="271" spans="1:15" ht="34.5" customHeight="1">
      <c r="A271" s="8"/>
      <c r="B271" s="15"/>
      <c r="C271" s="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55"/>
    </row>
    <row r="272" spans="1:15" ht="18.75">
      <c r="A272" s="8"/>
      <c r="B272" s="15"/>
      <c r="C272" s="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55"/>
    </row>
    <row r="273" spans="1:15" ht="36" customHeight="1">
      <c r="A273" s="8"/>
      <c r="B273" s="15"/>
      <c r="C273" s="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55"/>
    </row>
    <row r="274" spans="1:15" ht="33" customHeight="1">
      <c r="A274" s="8"/>
      <c r="B274" s="15"/>
      <c r="C274" s="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55"/>
    </row>
    <row r="275" spans="1:15" ht="18" customHeight="1">
      <c r="A275" s="8"/>
      <c r="B275" s="15"/>
      <c r="C275" s="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55"/>
    </row>
    <row r="276" spans="1:15" ht="18.7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</row>
    <row r="277" spans="1:15" ht="32.25" customHeight="1">
      <c r="A277" s="8"/>
      <c r="B277" s="15"/>
      <c r="C277" s="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55"/>
    </row>
    <row r="278" spans="1:15" ht="17.25" customHeight="1">
      <c r="A278" s="8"/>
      <c r="B278" s="15"/>
      <c r="C278" s="25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55"/>
    </row>
    <row r="279" spans="1:15" ht="16.5" customHeight="1">
      <c r="A279" s="8"/>
      <c r="B279" s="15"/>
      <c r="C279" s="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55"/>
    </row>
    <row r="280" spans="1:15" ht="19.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</row>
    <row r="281" spans="1:15" ht="33.75" customHeight="1">
      <c r="A281" s="8"/>
      <c r="B281" s="15"/>
      <c r="C281" s="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55"/>
    </row>
    <row r="282" spans="1:15" ht="15.75" customHeight="1">
      <c r="A282" s="8"/>
      <c r="B282" s="15"/>
      <c r="C282" s="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55"/>
    </row>
    <row r="283" spans="1:15" ht="18.75">
      <c r="A283" s="8"/>
      <c r="B283" s="15"/>
      <c r="C283" s="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55"/>
    </row>
    <row r="284" spans="1:15" ht="35.25" customHeight="1">
      <c r="A284" s="9"/>
      <c r="B284" s="15"/>
      <c r="C284" s="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55"/>
    </row>
    <row r="285" spans="1:15" ht="18" customHeight="1">
      <c r="A285" s="8"/>
      <c r="B285" s="15"/>
      <c r="C285" s="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55"/>
    </row>
    <row r="286" spans="1:15" ht="20.25" customHeight="1">
      <c r="A286" s="8"/>
      <c r="B286" s="15"/>
      <c r="C286" s="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55"/>
    </row>
    <row r="287" spans="1:15" ht="16.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</row>
    <row r="288" spans="1:15" ht="16.5" customHeight="1">
      <c r="A288" s="8"/>
      <c r="B288" s="15"/>
      <c r="C288" s="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55"/>
    </row>
    <row r="289" spans="1:15" ht="16.5" customHeight="1">
      <c r="A289" s="8"/>
      <c r="B289" s="15"/>
      <c r="C289" s="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55"/>
    </row>
    <row r="290" spans="1:15" ht="16.5" customHeight="1">
      <c r="A290" s="8"/>
      <c r="B290" s="15"/>
      <c r="C290" s="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55"/>
    </row>
    <row r="291" spans="1:15" ht="18.75">
      <c r="A291" s="8"/>
      <c r="B291" s="15"/>
      <c r="C291" s="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55"/>
    </row>
    <row r="292" spans="1:15" ht="36" customHeight="1">
      <c r="A292" s="8"/>
      <c r="B292" s="15"/>
      <c r="C292" s="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55"/>
    </row>
    <row r="293" spans="1:15" ht="14.25" customHeight="1">
      <c r="A293" s="8"/>
      <c r="B293" s="15"/>
      <c r="C293" s="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55"/>
    </row>
    <row r="294" spans="1:15" ht="19.5" customHeight="1">
      <c r="A294" s="8"/>
      <c r="B294" s="15"/>
      <c r="C294" s="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55"/>
    </row>
    <row r="295" spans="1:15" ht="39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</row>
    <row r="296" spans="1:15" ht="34.5" customHeight="1">
      <c r="A296" s="8"/>
      <c r="B296" s="15"/>
      <c r="C296" s="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55"/>
    </row>
    <row r="297" spans="1:15" ht="18" customHeight="1">
      <c r="A297" s="8"/>
      <c r="B297" s="15"/>
      <c r="C297" s="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55"/>
    </row>
    <row r="298" spans="1:15" ht="41.25" customHeight="1">
      <c r="A298" s="8"/>
      <c r="B298" s="15"/>
      <c r="C298" s="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55"/>
    </row>
    <row r="299" spans="1:15" ht="41.25" customHeight="1">
      <c r="A299" s="8"/>
      <c r="B299" s="15"/>
      <c r="C299" s="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55"/>
    </row>
    <row r="300" spans="1:15" ht="18.75">
      <c r="A300" s="8"/>
      <c r="B300" s="15"/>
      <c r="C300" s="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55"/>
    </row>
    <row r="301" spans="1:15" ht="52.5" customHeight="1">
      <c r="A301" s="8"/>
      <c r="B301" s="15"/>
      <c r="C301" s="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55"/>
    </row>
    <row r="302" spans="1:15" ht="22.5" customHeight="1">
      <c r="A302" s="8"/>
      <c r="B302" s="15"/>
      <c r="C302" s="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55"/>
    </row>
    <row r="303" spans="1:15" ht="16.5" customHeight="1">
      <c r="A303" s="8"/>
      <c r="B303" s="15"/>
      <c r="C303" s="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55"/>
    </row>
    <row r="304" spans="1:15" ht="16.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</row>
    <row r="305" spans="1:15" ht="18.75">
      <c r="A305" s="8"/>
      <c r="B305" s="15"/>
      <c r="C305" s="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55"/>
    </row>
    <row r="306" spans="1:15" ht="20.25" customHeight="1">
      <c r="A306" s="8"/>
      <c r="B306" s="15"/>
      <c r="C306" s="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55"/>
    </row>
    <row r="307" spans="1:15" ht="18" customHeight="1">
      <c r="A307" s="8"/>
      <c r="B307" s="15"/>
      <c r="C307" s="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55"/>
    </row>
    <row r="308" spans="1:15" ht="35.25" customHeight="1">
      <c r="A308" s="8"/>
      <c r="B308" s="15"/>
      <c r="C308" s="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55"/>
    </row>
    <row r="309" spans="1:15" ht="16.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</row>
    <row r="310" spans="1:15" ht="41.25" customHeight="1">
      <c r="A310" s="8"/>
      <c r="B310" s="15"/>
      <c r="C310" s="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55"/>
    </row>
    <row r="311" spans="1:15" ht="35.25" customHeight="1">
      <c r="A311" s="8"/>
      <c r="B311" s="15"/>
      <c r="C311" s="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55"/>
    </row>
    <row r="312" spans="1:15" ht="41.25" customHeight="1">
      <c r="A312" s="8"/>
      <c r="B312" s="15"/>
      <c r="C312" s="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55"/>
    </row>
    <row r="313" spans="1:15" ht="18.75">
      <c r="A313" s="8"/>
      <c r="B313" s="15"/>
      <c r="C313" s="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55"/>
    </row>
    <row r="314" spans="1:15" ht="53.25" customHeight="1">
      <c r="A314" s="8"/>
      <c r="B314" s="15"/>
      <c r="C314" s="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55"/>
    </row>
    <row r="315" spans="1:15" ht="20.25" customHeight="1">
      <c r="A315" s="9"/>
      <c r="B315" s="15"/>
      <c r="C315" s="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55"/>
    </row>
    <row r="316" spans="1:15" ht="21" customHeight="1">
      <c r="A316" s="8"/>
      <c r="B316" s="15"/>
      <c r="C316" s="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55"/>
    </row>
    <row r="317" spans="1:15" ht="21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</row>
    <row r="318" spans="1:15" ht="18.75">
      <c r="A318" s="8"/>
      <c r="B318" s="15"/>
      <c r="C318" s="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55"/>
    </row>
    <row r="319" spans="1:15" ht="44.25" customHeight="1">
      <c r="A319" s="8"/>
      <c r="B319" s="15"/>
      <c r="C319" s="26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55"/>
    </row>
    <row r="320" spans="1:15" ht="35.25" customHeight="1">
      <c r="A320" s="8"/>
      <c r="B320" s="15"/>
      <c r="C320" s="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55"/>
    </row>
    <row r="321" spans="1:15" ht="21" customHeight="1">
      <c r="A321" s="8"/>
      <c r="B321" s="15"/>
      <c r="C321" s="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55"/>
    </row>
    <row r="322" spans="1:15" ht="18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</row>
    <row r="323" spans="1:15" ht="20.25" customHeight="1">
      <c r="A323" s="8"/>
      <c r="B323" s="15"/>
      <c r="C323" s="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55"/>
    </row>
    <row r="324" spans="1:15" ht="37.5" customHeight="1">
      <c r="A324" s="8"/>
      <c r="B324" s="15"/>
      <c r="C324" s="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55"/>
    </row>
    <row r="325" spans="1:15" ht="18.75">
      <c r="A325" s="8"/>
      <c r="B325" s="15"/>
      <c r="C325" s="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55"/>
    </row>
    <row r="326" spans="1:15" ht="32.25" customHeight="1">
      <c r="A326" s="8"/>
      <c r="B326" s="15"/>
      <c r="C326" s="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55"/>
    </row>
    <row r="327" spans="1:15" ht="18.75" customHeight="1">
      <c r="A327" s="8"/>
      <c r="B327" s="15"/>
      <c r="C327" s="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55"/>
    </row>
    <row r="328" spans="1:15" ht="20.25" customHeight="1">
      <c r="A328" s="8"/>
      <c r="B328" s="15"/>
      <c r="C328" s="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55"/>
    </row>
    <row r="329" spans="1:15" ht="15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</row>
    <row r="330" spans="1:15" ht="18.75">
      <c r="A330" s="8"/>
      <c r="B330" s="15"/>
      <c r="C330" s="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55"/>
    </row>
    <row r="331" spans="1:15" s="2" customFormat="1" ht="18" customHeight="1">
      <c r="A331" s="8"/>
      <c r="B331" s="15"/>
      <c r="C331" s="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55"/>
    </row>
    <row r="332" spans="1:15" s="2" customFormat="1" ht="15.75" customHeight="1">
      <c r="A332" s="8"/>
      <c r="B332" s="15"/>
      <c r="C332" s="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55"/>
    </row>
    <row r="333" spans="1:15" s="2" customFormat="1" ht="15.75" customHeight="1">
      <c r="A333" s="8"/>
      <c r="B333" s="15"/>
      <c r="C333" s="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55"/>
    </row>
    <row r="334" spans="1:15" s="2" customFormat="1" ht="19.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</row>
    <row r="335" spans="1:15" s="2" customFormat="1" ht="16.5" customHeight="1">
      <c r="A335" s="8"/>
      <c r="B335" s="15"/>
      <c r="C335" s="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55"/>
    </row>
    <row r="336" spans="1:15" s="2" customFormat="1" ht="20.25" customHeight="1">
      <c r="A336" s="8"/>
      <c r="B336" s="15"/>
      <c r="C336" s="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55"/>
    </row>
    <row r="337" spans="1:15" s="2" customFormat="1" ht="22.5" customHeight="1">
      <c r="A337" s="8"/>
      <c r="B337" s="15"/>
      <c r="C337" s="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55"/>
    </row>
    <row r="338" spans="1:15" ht="18.75">
      <c r="A338" s="8"/>
      <c r="B338" s="15"/>
      <c r="C338" s="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55"/>
    </row>
    <row r="339" spans="1:15" ht="34.5" customHeight="1">
      <c r="A339" s="8"/>
      <c r="B339" s="15"/>
      <c r="C339" s="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55"/>
    </row>
    <row r="340" spans="1:15" ht="19.5" customHeight="1">
      <c r="A340" s="8"/>
      <c r="B340" s="15"/>
      <c r="C340" s="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55"/>
    </row>
    <row r="341" spans="1:15" ht="20.25" customHeight="1">
      <c r="A341" s="8"/>
      <c r="B341" s="15"/>
      <c r="C341" s="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55"/>
    </row>
    <row r="342" spans="1:15" ht="19.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</row>
    <row r="343" spans="1:15" ht="18.75">
      <c r="A343" s="8"/>
      <c r="B343" s="15"/>
      <c r="C343" s="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55"/>
    </row>
    <row r="344" spans="1:15" ht="22.5" customHeight="1">
      <c r="A344" s="8"/>
      <c r="B344" s="15"/>
      <c r="C344" s="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55"/>
    </row>
    <row r="345" spans="1:15" ht="20.25" customHeight="1">
      <c r="A345" s="8"/>
      <c r="B345" s="15"/>
      <c r="C345" s="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55"/>
    </row>
    <row r="346" spans="1:15" ht="20.25" customHeight="1">
      <c r="A346" s="8"/>
      <c r="B346" s="15"/>
      <c r="C346" s="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55"/>
    </row>
    <row r="347" spans="1:15" ht="18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</row>
    <row r="348" spans="1:15" ht="17.25" customHeight="1">
      <c r="A348" s="8"/>
      <c r="B348" s="15"/>
      <c r="C348" s="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55"/>
    </row>
    <row r="349" spans="1:15" ht="35.25" customHeight="1">
      <c r="A349" s="8"/>
      <c r="B349" s="15"/>
      <c r="C349" s="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55"/>
    </row>
    <row r="350" spans="1:15" ht="18.75">
      <c r="A350" s="8"/>
      <c r="B350" s="15"/>
      <c r="C350" s="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55"/>
    </row>
    <row r="351" spans="1:15" ht="18.75">
      <c r="A351" s="8"/>
      <c r="B351" s="15"/>
      <c r="C351" s="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55"/>
    </row>
    <row r="352" spans="1:15" ht="18.75">
      <c r="A352" s="8"/>
      <c r="B352" s="15"/>
      <c r="C352" s="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55"/>
    </row>
    <row r="353" spans="1:15" ht="18.75">
      <c r="A353" s="8"/>
      <c r="B353" s="15"/>
      <c r="C353" s="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55"/>
    </row>
    <row r="354" spans="1:15" ht="18.75">
      <c r="A354" s="8"/>
      <c r="B354" s="16"/>
      <c r="C354" s="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55"/>
    </row>
  </sheetData>
  <sheetProtection/>
  <mergeCells count="83">
    <mergeCell ref="B7:C7"/>
    <mergeCell ref="B105:C105"/>
    <mergeCell ref="A57:O57"/>
    <mergeCell ref="B66:C66"/>
    <mergeCell ref="B36:C36"/>
    <mergeCell ref="B117:C117"/>
    <mergeCell ref="A68:O68"/>
    <mergeCell ref="B88:C88"/>
    <mergeCell ref="A101:O101"/>
    <mergeCell ref="A106:O106"/>
    <mergeCell ref="A3:O3"/>
    <mergeCell ref="A8:O8"/>
    <mergeCell ref="A20:O20"/>
    <mergeCell ref="A37:O37"/>
    <mergeCell ref="A25:O25"/>
    <mergeCell ref="B41:C41"/>
    <mergeCell ref="B18:C18"/>
    <mergeCell ref="B35:C35"/>
    <mergeCell ref="B24:C24"/>
    <mergeCell ref="B19:C19"/>
    <mergeCell ref="A304:O304"/>
    <mergeCell ref="A309:O309"/>
    <mergeCell ref="A250:O250"/>
    <mergeCell ref="A256:O256"/>
    <mergeCell ref="A265:O265"/>
    <mergeCell ref="B122:C122"/>
    <mergeCell ref="A269:O269"/>
    <mergeCell ref="A221:O221"/>
    <mergeCell ref="A226:O226"/>
    <mergeCell ref="A235:O235"/>
    <mergeCell ref="A197:O197"/>
    <mergeCell ref="A202:O202"/>
    <mergeCell ref="A209:O209"/>
    <mergeCell ref="A213:O213"/>
    <mergeCell ref="A241:O241"/>
    <mergeCell ref="B196:C196"/>
    <mergeCell ref="B180:C180"/>
    <mergeCell ref="B169:C169"/>
    <mergeCell ref="A186:O186"/>
    <mergeCell ref="B195:C195"/>
    <mergeCell ref="B179:C179"/>
    <mergeCell ref="B153:C153"/>
    <mergeCell ref="A154:O154"/>
    <mergeCell ref="A165:O165"/>
    <mergeCell ref="A170:O170"/>
    <mergeCell ref="A181:O181"/>
    <mergeCell ref="B148:C148"/>
    <mergeCell ref="A118:O118"/>
    <mergeCell ref="B147:C147"/>
    <mergeCell ref="A132:O132"/>
    <mergeCell ref="B131:C131"/>
    <mergeCell ref="B136:C136"/>
    <mergeCell ref="A123:O123"/>
    <mergeCell ref="A89:O89"/>
    <mergeCell ref="A149:O149"/>
    <mergeCell ref="B116:C116"/>
    <mergeCell ref="A137:O137"/>
    <mergeCell ref="A42:O42"/>
    <mergeCell ref="A52:O52"/>
    <mergeCell ref="B82:C82"/>
    <mergeCell ref="B72:C72"/>
    <mergeCell ref="A73:O73"/>
    <mergeCell ref="B67:C67"/>
    <mergeCell ref="A276:O276"/>
    <mergeCell ref="A329:O329"/>
    <mergeCell ref="A334:O334"/>
    <mergeCell ref="B56:C56"/>
    <mergeCell ref="B51:C51"/>
    <mergeCell ref="B50:C50"/>
    <mergeCell ref="B100:C100"/>
    <mergeCell ref="B83:C83"/>
    <mergeCell ref="B99:C99"/>
    <mergeCell ref="A84:O84"/>
    <mergeCell ref="A1:O1"/>
    <mergeCell ref="A317:O317"/>
    <mergeCell ref="A322:O322"/>
    <mergeCell ref="B164:C164"/>
    <mergeCell ref="B163:C163"/>
    <mergeCell ref="A347:O347"/>
    <mergeCell ref="A342:O342"/>
    <mergeCell ref="A295:O295"/>
    <mergeCell ref="A287:O287"/>
    <mergeCell ref="A280:O280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87">
      <selection activeCell="A61" sqref="A61:O78"/>
    </sheetView>
  </sheetViews>
  <sheetFormatPr defaultColWidth="9.140625" defaultRowHeight="15"/>
  <sheetData>
    <row r="1" spans="1:15" ht="18.75">
      <c r="A1" s="32" t="s">
        <v>45</v>
      </c>
      <c r="B1" s="32"/>
      <c r="C1" s="32"/>
      <c r="D1" s="32"/>
      <c r="E1" s="33"/>
      <c r="F1" s="33"/>
      <c r="G1" s="33"/>
      <c r="H1" s="33"/>
      <c r="I1" s="33"/>
      <c r="J1" s="34" t="s">
        <v>86</v>
      </c>
      <c r="K1" s="32"/>
      <c r="L1" s="32"/>
      <c r="M1" s="33"/>
      <c r="N1" s="33"/>
      <c r="O1" s="33"/>
    </row>
    <row r="2" spans="1:15" ht="18.75">
      <c r="A2" s="32" t="s">
        <v>46</v>
      </c>
      <c r="B2" s="32"/>
      <c r="C2" s="32"/>
      <c r="D2" s="32"/>
      <c r="E2" s="33"/>
      <c r="F2" s="33"/>
      <c r="G2" s="33"/>
      <c r="H2" s="33"/>
      <c r="I2" s="33"/>
      <c r="J2" s="34" t="s">
        <v>90</v>
      </c>
      <c r="K2" s="32"/>
      <c r="L2" s="32"/>
      <c r="M2" s="33"/>
      <c r="N2" s="33"/>
      <c r="O2" s="33"/>
    </row>
    <row r="3" spans="1:15" ht="18.75">
      <c r="A3" s="32" t="s">
        <v>47</v>
      </c>
      <c r="B3" s="32"/>
      <c r="C3" s="32"/>
      <c r="D3" s="32"/>
      <c r="E3" s="33"/>
      <c r="F3" s="33"/>
      <c r="G3" s="33"/>
      <c r="H3" s="33"/>
      <c r="I3" s="33"/>
      <c r="J3" s="32"/>
      <c r="K3" s="32"/>
      <c r="L3" s="32"/>
      <c r="M3" s="33"/>
      <c r="N3" s="33"/>
      <c r="O3" s="33"/>
    </row>
    <row r="4" spans="1:15" ht="18.75">
      <c r="A4" s="32" t="s">
        <v>48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8.75">
      <c r="A5" s="32" t="s">
        <v>49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8.75">
      <c r="A6" s="32" t="s">
        <v>50</v>
      </c>
      <c r="B6" s="32"/>
      <c r="C6" s="32"/>
      <c r="D6" s="32"/>
      <c r="E6" s="33"/>
      <c r="F6" s="33"/>
      <c r="G6" s="33"/>
      <c r="H6" s="33"/>
      <c r="I6" s="33"/>
      <c r="J6" s="32"/>
      <c r="K6" s="34" t="s">
        <v>88</v>
      </c>
      <c r="L6" s="35"/>
      <c r="M6" s="35"/>
      <c r="N6" s="33"/>
      <c r="O6" s="33"/>
    </row>
    <row r="7" spans="1:15" ht="18.75">
      <c r="A7" s="32" t="s">
        <v>51</v>
      </c>
      <c r="B7" s="32"/>
      <c r="C7" s="32"/>
      <c r="D7" s="32"/>
      <c r="E7" s="33"/>
      <c r="F7" s="33"/>
      <c r="G7" s="33"/>
      <c r="H7" s="33"/>
      <c r="I7" s="33"/>
      <c r="J7" s="32"/>
      <c r="K7" s="34" t="s">
        <v>89</v>
      </c>
      <c r="L7" s="33"/>
      <c r="M7" s="33"/>
      <c r="N7" s="33"/>
      <c r="O7" s="33"/>
    </row>
    <row r="8" spans="1:15" ht="18.75">
      <c r="A8" s="32" t="s">
        <v>59</v>
      </c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9.5">
      <c r="A15" s="106" t="s">
        <v>52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9.5">
      <c r="A16" s="107" t="s">
        <v>87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9.5">
      <c r="A17" s="107" t="s">
        <v>53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5">
      <c r="A18" s="31"/>
      <c r="B18" s="31"/>
      <c r="C18" s="31"/>
      <c r="D18" s="31"/>
      <c r="E18" s="31"/>
      <c r="F18" s="31"/>
      <c r="G18" s="31"/>
      <c r="H18" s="37" t="s">
        <v>99</v>
      </c>
      <c r="I18" s="31"/>
      <c r="J18" s="31"/>
      <c r="K18" s="31"/>
      <c r="L18" s="31"/>
      <c r="M18" s="31"/>
      <c r="N18" s="31"/>
      <c r="O18" s="31"/>
    </row>
    <row r="19" spans="1:15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31" spans="1:15" ht="18.75">
      <c r="A31" s="32" t="s">
        <v>45</v>
      </c>
      <c r="B31" s="32"/>
      <c r="C31" s="32"/>
      <c r="D31" s="32"/>
      <c r="E31" s="33"/>
      <c r="F31" s="33"/>
      <c r="G31" s="33"/>
      <c r="H31" s="33"/>
      <c r="I31" s="33"/>
      <c r="J31" s="34" t="s">
        <v>86</v>
      </c>
      <c r="K31" s="32"/>
      <c r="L31" s="32"/>
      <c r="M31" s="33"/>
      <c r="N31" s="33"/>
      <c r="O31" s="33"/>
    </row>
    <row r="32" spans="1:15" ht="18.75">
      <c r="A32" s="32" t="s">
        <v>46</v>
      </c>
      <c r="B32" s="32"/>
      <c r="C32" s="32"/>
      <c r="D32" s="32"/>
      <c r="E32" s="33"/>
      <c r="F32" s="33"/>
      <c r="G32" s="33"/>
      <c r="H32" s="33"/>
      <c r="I32" s="33"/>
      <c r="J32" s="34" t="s">
        <v>91</v>
      </c>
      <c r="K32" s="32"/>
      <c r="L32" s="32"/>
      <c r="M32" s="33"/>
      <c r="N32" s="33"/>
      <c r="O32" s="33"/>
    </row>
    <row r="33" spans="1:15" ht="18.75">
      <c r="A33" s="32" t="s">
        <v>47</v>
      </c>
      <c r="B33" s="32"/>
      <c r="C33" s="32"/>
      <c r="D33" s="32"/>
      <c r="E33" s="33"/>
      <c r="F33" s="33"/>
      <c r="G33" s="33"/>
      <c r="H33" s="33"/>
      <c r="I33" s="33"/>
      <c r="J33" s="32"/>
      <c r="K33" s="32"/>
      <c r="L33" s="32"/>
      <c r="M33" s="33"/>
      <c r="N33" s="33"/>
      <c r="O33" s="33"/>
    </row>
    <row r="34" spans="1:15" ht="18.75">
      <c r="A34" s="32" t="s">
        <v>48</v>
      </c>
      <c r="B34" s="32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8.75">
      <c r="A35" s="32" t="s">
        <v>49</v>
      </c>
      <c r="B35" s="32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8.75">
      <c r="A36" s="32" t="s">
        <v>50</v>
      </c>
      <c r="B36" s="32"/>
      <c r="C36" s="32"/>
      <c r="D36" s="32"/>
      <c r="E36" s="33"/>
      <c r="F36" s="33"/>
      <c r="G36" s="33"/>
      <c r="H36" s="33"/>
      <c r="I36" s="33"/>
      <c r="J36" s="32"/>
      <c r="K36" s="34" t="s">
        <v>88</v>
      </c>
      <c r="L36" s="35"/>
      <c r="M36" s="35"/>
      <c r="N36" s="33"/>
      <c r="O36" s="33"/>
    </row>
    <row r="37" spans="1:15" ht="18.75">
      <c r="A37" s="32" t="s">
        <v>51</v>
      </c>
      <c r="B37" s="32"/>
      <c r="C37" s="32"/>
      <c r="D37" s="32"/>
      <c r="E37" s="33"/>
      <c r="F37" s="33"/>
      <c r="G37" s="33"/>
      <c r="H37" s="33"/>
      <c r="I37" s="33"/>
      <c r="J37" s="32"/>
      <c r="K37" s="34" t="s">
        <v>89</v>
      </c>
      <c r="L37" s="33"/>
      <c r="M37" s="33"/>
      <c r="N37" s="33"/>
      <c r="O37" s="33"/>
    </row>
    <row r="38" spans="1:15" ht="18.75">
      <c r="A38" s="32" t="s">
        <v>59</v>
      </c>
      <c r="B38" s="32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9.5">
      <c r="A45" s="106" t="s">
        <v>52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9.5">
      <c r="A46" s="107" t="s">
        <v>87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9.5">
      <c r="A47" s="107" t="s">
        <v>53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1:15" ht="15">
      <c r="A48" s="31"/>
      <c r="B48" s="31"/>
      <c r="C48" s="31"/>
      <c r="D48" s="31"/>
      <c r="E48" s="31"/>
      <c r="F48" s="31"/>
      <c r="G48" s="31"/>
      <c r="H48" s="37" t="s">
        <v>99</v>
      </c>
      <c r="I48" s="31"/>
      <c r="J48" s="31"/>
      <c r="K48" s="31"/>
      <c r="L48" s="31"/>
      <c r="M48" s="31"/>
      <c r="N48" s="31"/>
      <c r="O48" s="31"/>
    </row>
    <row r="49" spans="1:15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61" spans="1:15" ht="18">
      <c r="A61" s="39" t="s">
        <v>45</v>
      </c>
      <c r="B61" s="39"/>
      <c r="C61" s="39"/>
      <c r="D61" s="39"/>
      <c r="E61" s="40"/>
      <c r="F61" s="40"/>
      <c r="G61" s="40"/>
      <c r="H61" s="40"/>
      <c r="I61" s="40"/>
      <c r="J61" s="41" t="s">
        <v>86</v>
      </c>
      <c r="K61" s="39"/>
      <c r="L61" s="39"/>
      <c r="M61" s="40"/>
      <c r="N61" s="40"/>
      <c r="O61" s="40"/>
    </row>
    <row r="62" spans="1:15" ht="18">
      <c r="A62" s="39" t="s">
        <v>46</v>
      </c>
      <c r="B62" s="39"/>
      <c r="C62" s="39"/>
      <c r="D62" s="39"/>
      <c r="E62" s="40"/>
      <c r="F62" s="40"/>
      <c r="G62" s="40"/>
      <c r="H62" s="40"/>
      <c r="I62" s="40"/>
      <c r="J62" s="41" t="s">
        <v>92</v>
      </c>
      <c r="K62" s="39"/>
      <c r="L62" s="39"/>
      <c r="M62" s="40"/>
      <c r="N62" s="40"/>
      <c r="O62" s="40"/>
    </row>
    <row r="63" spans="1:15" ht="18">
      <c r="A63" s="39" t="s">
        <v>47</v>
      </c>
      <c r="B63" s="39"/>
      <c r="C63" s="39"/>
      <c r="D63" s="39"/>
      <c r="E63" s="40"/>
      <c r="F63" s="40"/>
      <c r="G63" s="40"/>
      <c r="H63" s="40"/>
      <c r="I63" s="40"/>
      <c r="J63" s="39"/>
      <c r="K63" s="39"/>
      <c r="L63" s="39"/>
      <c r="M63" s="40"/>
      <c r="N63" s="40"/>
      <c r="O63" s="40"/>
    </row>
    <row r="64" spans="1:15" ht="18">
      <c r="A64" s="39" t="s">
        <v>48</v>
      </c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8">
      <c r="A65" s="39" t="s">
        <v>49</v>
      </c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8">
      <c r="A66" s="39" t="s">
        <v>50</v>
      </c>
      <c r="B66" s="39"/>
      <c r="C66" s="39"/>
      <c r="D66" s="39"/>
      <c r="E66" s="40"/>
      <c r="F66" s="40"/>
      <c r="G66" s="40"/>
      <c r="H66" s="40"/>
      <c r="I66" s="40"/>
      <c r="J66" s="39"/>
      <c r="K66" s="41" t="s">
        <v>88</v>
      </c>
      <c r="L66" s="42"/>
      <c r="M66" s="42"/>
      <c r="N66" s="40"/>
      <c r="O66" s="40"/>
    </row>
    <row r="67" spans="1:15" ht="18">
      <c r="A67" s="39" t="s">
        <v>51</v>
      </c>
      <c r="B67" s="39"/>
      <c r="C67" s="39"/>
      <c r="D67" s="39"/>
      <c r="E67" s="40"/>
      <c r="F67" s="40"/>
      <c r="G67" s="40"/>
      <c r="H67" s="40"/>
      <c r="I67" s="40"/>
      <c r="J67" s="39"/>
      <c r="K67" s="41" t="s">
        <v>100</v>
      </c>
      <c r="L67" s="40"/>
      <c r="M67" s="40"/>
      <c r="N67" s="40"/>
      <c r="O67" s="40"/>
    </row>
    <row r="68" spans="1:15" ht="18">
      <c r="A68" s="39" t="s">
        <v>59</v>
      </c>
      <c r="B68" s="39"/>
      <c r="C68" s="3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8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8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8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8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8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2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20.25">
      <c r="A75" s="108" t="s">
        <v>52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1:15" ht="20.25">
      <c r="A76" s="105" t="s">
        <v>87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20.25">
      <c r="A77" s="105" t="s">
        <v>53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8">
      <c r="A78" s="40"/>
      <c r="B78" s="40"/>
      <c r="C78" s="40"/>
      <c r="D78" s="40"/>
      <c r="E78" s="40"/>
      <c r="F78" s="40"/>
      <c r="G78" s="40"/>
      <c r="H78" s="43"/>
      <c r="I78" s="40"/>
      <c r="J78" s="40"/>
      <c r="K78" s="40"/>
      <c r="L78" s="40"/>
      <c r="M78" s="40"/>
      <c r="N78" s="40"/>
      <c r="O78" s="40"/>
    </row>
    <row r="79" spans="1:15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91" spans="1:15" ht="18.75">
      <c r="A91" s="32" t="s">
        <v>45</v>
      </c>
      <c r="B91" s="32"/>
      <c r="C91" s="32"/>
      <c r="D91" s="32"/>
      <c r="E91" s="33"/>
      <c r="F91" s="33"/>
      <c r="G91" s="33"/>
      <c r="H91" s="33"/>
      <c r="I91" s="33"/>
      <c r="J91" s="34" t="s">
        <v>86</v>
      </c>
      <c r="K91" s="32"/>
      <c r="L91" s="32"/>
      <c r="M91" s="33"/>
      <c r="N91" s="33"/>
      <c r="O91" s="33"/>
    </row>
    <row r="92" spans="1:15" ht="18.75">
      <c r="A92" s="32" t="s">
        <v>46</v>
      </c>
      <c r="B92" s="32"/>
      <c r="C92" s="32"/>
      <c r="D92" s="32"/>
      <c r="E92" s="33"/>
      <c r="F92" s="33"/>
      <c r="G92" s="33"/>
      <c r="H92" s="33"/>
      <c r="I92" s="33"/>
      <c r="J92" s="34" t="s">
        <v>93</v>
      </c>
      <c r="K92" s="32"/>
      <c r="L92" s="32"/>
      <c r="M92" s="33"/>
      <c r="N92" s="33"/>
      <c r="O92" s="33"/>
    </row>
    <row r="93" spans="1:15" ht="18.75">
      <c r="A93" s="32" t="s">
        <v>47</v>
      </c>
      <c r="B93" s="32"/>
      <c r="C93" s="32"/>
      <c r="D93" s="32"/>
      <c r="E93" s="33"/>
      <c r="F93" s="33"/>
      <c r="G93" s="33"/>
      <c r="H93" s="33"/>
      <c r="I93" s="33"/>
      <c r="J93" s="32"/>
      <c r="K93" s="32"/>
      <c r="L93" s="32"/>
      <c r="M93" s="33"/>
      <c r="N93" s="33"/>
      <c r="O93" s="33"/>
    </row>
    <row r="94" spans="1:15" ht="18.75">
      <c r="A94" s="32" t="s">
        <v>48</v>
      </c>
      <c r="B94" s="32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8.75">
      <c r="A95" s="32" t="s">
        <v>49</v>
      </c>
      <c r="B95" s="32"/>
      <c r="C95" s="32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8.75">
      <c r="A96" s="32" t="s">
        <v>50</v>
      </c>
      <c r="B96" s="32"/>
      <c r="C96" s="32"/>
      <c r="D96" s="32"/>
      <c r="E96" s="33"/>
      <c r="F96" s="33"/>
      <c r="G96" s="33"/>
      <c r="H96" s="33"/>
      <c r="I96" s="33"/>
      <c r="J96" s="32"/>
      <c r="K96" s="34" t="s">
        <v>88</v>
      </c>
      <c r="L96" s="35"/>
      <c r="M96" s="35"/>
      <c r="N96" s="33"/>
      <c r="O96" s="33"/>
    </row>
    <row r="97" spans="1:15" ht="18.75">
      <c r="A97" s="32" t="s">
        <v>51</v>
      </c>
      <c r="B97" s="32"/>
      <c r="C97" s="32"/>
      <c r="D97" s="32"/>
      <c r="E97" s="33"/>
      <c r="F97" s="33"/>
      <c r="G97" s="33"/>
      <c r="H97" s="33"/>
      <c r="I97" s="33"/>
      <c r="J97" s="32"/>
      <c r="K97" s="34" t="s">
        <v>89</v>
      </c>
      <c r="L97" s="33"/>
      <c r="M97" s="33"/>
      <c r="N97" s="33"/>
      <c r="O97" s="33"/>
    </row>
    <row r="98" spans="1:15" ht="18.75">
      <c r="A98" s="32" t="s">
        <v>59</v>
      </c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8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9.5">
      <c r="A105" s="106" t="s">
        <v>52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1:15" ht="19.5">
      <c r="A106" s="107" t="s">
        <v>87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</row>
    <row r="107" spans="1:15" ht="19.5">
      <c r="A107" s="107" t="s">
        <v>53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</row>
    <row r="108" spans="1:15" ht="15">
      <c r="A108" s="31"/>
      <c r="B108" s="31"/>
      <c r="C108" s="31"/>
      <c r="D108" s="31"/>
      <c r="E108" s="31"/>
      <c r="F108" s="31"/>
      <c r="G108" s="31"/>
      <c r="H108" s="37" t="s">
        <v>99</v>
      </c>
      <c r="I108" s="31"/>
      <c r="J108" s="31"/>
      <c r="K108" s="31"/>
      <c r="L108" s="31"/>
      <c r="M108" s="31"/>
      <c r="N108" s="31"/>
      <c r="O108" s="31"/>
    </row>
    <row r="109" spans="1:15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</sheetData>
  <sheetProtection/>
  <mergeCells count="12">
    <mergeCell ref="A106:O106"/>
    <mergeCell ref="A107:O107"/>
    <mergeCell ref="A45:O45"/>
    <mergeCell ref="A46:O46"/>
    <mergeCell ref="A47:O47"/>
    <mergeCell ref="A75:O75"/>
    <mergeCell ref="A76:O76"/>
    <mergeCell ref="A77:O77"/>
    <mergeCell ref="A15:O15"/>
    <mergeCell ref="A16:O16"/>
    <mergeCell ref="A17:O17"/>
    <mergeCell ref="A105:O10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LyapkoIG</cp:lastModifiedBy>
  <cp:lastPrinted>2022-05-18T05:00:47Z</cp:lastPrinted>
  <dcterms:modified xsi:type="dcterms:W3CDTF">2022-05-18T05:00:51Z</dcterms:modified>
  <cp:category/>
  <cp:version/>
  <cp:contentType/>
  <cp:contentStatus/>
</cp:coreProperties>
</file>